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Felix_Lap\Documents\Seokratie\Blogpost Keywordmap\"/>
    </mc:Choice>
  </mc:AlternateContent>
  <bookViews>
    <workbookView xWindow="0" yWindow="0" windowWidth="23040" windowHeight="7935"/>
  </bookViews>
  <sheets>
    <sheet name="keywordmap" sheetId="2" r:id="rId1"/>
    <sheet name="search console 90 T" sheetId="1" r:id="rId2"/>
    <sheet name="search console 7 T" sheetId="5" r:id="rId3"/>
    <sheet name="analytics" sheetId="3" r:id="rId4"/>
    <sheet name="api" sheetId="4"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2" l="1"/>
  <c r="L6" i="2"/>
  <c r="L7" i="2"/>
  <c r="L8" i="2"/>
  <c r="L9" i="2"/>
  <c r="L10" i="2"/>
  <c r="L11" i="2"/>
  <c r="L12" i="2"/>
  <c r="L13" i="2"/>
  <c r="L14" i="2"/>
  <c r="L15" i="2"/>
  <c r="L16" i="2"/>
  <c r="L17" i="2"/>
  <c r="L18" i="2"/>
  <c r="L4" i="2"/>
  <c r="K5" i="2"/>
  <c r="K6" i="2"/>
  <c r="M6" i="2" s="1"/>
  <c r="K7" i="2"/>
  <c r="K8" i="2"/>
  <c r="M8" i="2" s="1"/>
  <c r="K9" i="2"/>
  <c r="K10" i="2"/>
  <c r="M10" i="2" s="1"/>
  <c r="K11" i="2"/>
  <c r="K12" i="2"/>
  <c r="M12" i="2" s="1"/>
  <c r="K13" i="2"/>
  <c r="K14" i="2"/>
  <c r="M14" i="2" s="1"/>
  <c r="K15" i="2"/>
  <c r="K16" i="2"/>
  <c r="K17" i="2"/>
  <c r="K18" i="2"/>
  <c r="M18" i="2" s="1"/>
  <c r="K4" i="2"/>
  <c r="H5" i="2"/>
  <c r="I5" i="2"/>
  <c r="J5" i="2"/>
  <c r="H6" i="2"/>
  <c r="I6" i="2"/>
  <c r="J6" i="2"/>
  <c r="H7" i="2"/>
  <c r="I7" i="2"/>
  <c r="J7" i="2"/>
  <c r="H8" i="2"/>
  <c r="I8" i="2"/>
  <c r="J8" i="2"/>
  <c r="H9" i="2"/>
  <c r="I9" i="2"/>
  <c r="J9" i="2"/>
  <c r="H10" i="2"/>
  <c r="I10" i="2"/>
  <c r="J10" i="2"/>
  <c r="H11" i="2"/>
  <c r="I11" i="2"/>
  <c r="J11" i="2"/>
  <c r="H12" i="2"/>
  <c r="I12" i="2"/>
  <c r="J12" i="2"/>
  <c r="H13" i="2"/>
  <c r="I13" i="2"/>
  <c r="J13" i="2"/>
  <c r="H14" i="2"/>
  <c r="I14" i="2"/>
  <c r="J14" i="2"/>
  <c r="H15" i="2"/>
  <c r="I15" i="2"/>
  <c r="J15" i="2"/>
  <c r="H16" i="2"/>
  <c r="I16" i="2"/>
  <c r="J16" i="2"/>
  <c r="H17" i="2"/>
  <c r="I17" i="2"/>
  <c r="J17" i="2"/>
  <c r="H18" i="2"/>
  <c r="I18" i="2"/>
  <c r="J18" i="2"/>
  <c r="J4" i="2"/>
  <c r="I4" i="2"/>
  <c r="H4" i="2"/>
  <c r="E5" i="2"/>
  <c r="F5" i="2"/>
  <c r="E6" i="2"/>
  <c r="F6" i="2"/>
  <c r="E7" i="2"/>
  <c r="F7" i="2"/>
  <c r="E8" i="2"/>
  <c r="F8" i="2"/>
  <c r="E9" i="2"/>
  <c r="F9" i="2"/>
  <c r="E10" i="2"/>
  <c r="F10" i="2"/>
  <c r="E11" i="2"/>
  <c r="F11" i="2"/>
  <c r="E12" i="2"/>
  <c r="F12" i="2"/>
  <c r="E13" i="2"/>
  <c r="F13" i="2"/>
  <c r="E14" i="2"/>
  <c r="F14" i="2"/>
  <c r="E15" i="2"/>
  <c r="F15" i="2"/>
  <c r="E16" i="2"/>
  <c r="F16" i="2"/>
  <c r="E17" i="2"/>
  <c r="F17" i="2"/>
  <c r="E18" i="2"/>
  <c r="F18" i="2"/>
  <c r="F4" i="2"/>
  <c r="E4" i="2"/>
  <c r="G17" i="2"/>
  <c r="G18" i="2"/>
  <c r="G8" i="2"/>
  <c r="G5" i="2"/>
  <c r="G7" i="2"/>
  <c r="G12" i="2"/>
  <c r="G13" i="2"/>
  <c r="G14" i="2"/>
  <c r="G6" i="2"/>
  <c r="G9" i="2"/>
  <c r="G10" i="2"/>
  <c r="G11" i="2"/>
  <c r="G16" i="2"/>
  <c r="G4" i="2"/>
  <c r="G15" i="2"/>
  <c r="M16" i="2" l="1"/>
  <c r="M17" i="2"/>
  <c r="M13" i="2"/>
  <c r="M9" i="2"/>
  <c r="M5" i="2"/>
  <c r="M4" i="2"/>
  <c r="M15" i="2"/>
  <c r="M11" i="2"/>
  <c r="M7" i="2"/>
</calcChain>
</file>

<file path=xl/sharedStrings.xml><?xml version="1.0" encoding="utf-8"?>
<sst xmlns="http://schemas.openxmlformats.org/spreadsheetml/2006/main" count="1108" uniqueCount="560">
  <si>
    <t>Suchanfragen</t>
  </si>
  <si>
    <t>Klicks</t>
  </si>
  <si>
    <t>Impressionen</t>
  </si>
  <si>
    <t>Klickrate</t>
  </si>
  <si>
    <t>Position</t>
  </si>
  <si>
    <t>Keyword</t>
  </si>
  <si>
    <t>URL</t>
  </si>
  <si>
    <t>Fokus</t>
  </si>
  <si>
    <t>Keyword 1</t>
  </si>
  <si>
    <t>Keyword 2</t>
  </si>
  <si>
    <t>Keyword 3</t>
  </si>
  <si>
    <t>Keyword 4</t>
  </si>
  <si>
    <t>Keyword 5</t>
  </si>
  <si>
    <t>Keyword 6</t>
  </si>
  <si>
    <t>Keyword 7</t>
  </si>
  <si>
    <t>Keyword 8</t>
  </si>
  <si>
    <t>Keyword 9</t>
  </si>
  <si>
    <t>Keyword 10</t>
  </si>
  <si>
    <t>Keyword 11</t>
  </si>
  <si>
    <t>Keyword 12</t>
  </si>
  <si>
    <t>Keyword 13</t>
  </si>
  <si>
    <t>Keyword 14</t>
  </si>
  <si>
    <t>Keyword 15</t>
  </si>
  <si>
    <t>Thema</t>
  </si>
  <si>
    <t>Thema 1</t>
  </si>
  <si>
    <t>Thema 2</t>
  </si>
  <si>
    <t>Hauptkeyword</t>
  </si>
  <si>
    <t>Nebenkeyword</t>
  </si>
  <si>
    <t>Klicks 
(90 Tage)</t>
  </si>
  <si>
    <t>Impressionen 
(90 Tage)</t>
  </si>
  <si>
    <t>Ø-Position 
(90 Tage)</t>
  </si>
  <si>
    <t>Zielseite</t>
  </si>
  <si>
    <t>Sitzungen</t>
  </si>
  <si>
    <t>Neue Sitzungen in %</t>
  </si>
  <si>
    <t>Neue Nutzer</t>
  </si>
  <si>
    <t>Absprungrate</t>
  </si>
  <si>
    <t>Seiten/Sitzung</t>
  </si>
  <si>
    <t>Durchschnittl. Sitzungsdauer</t>
  </si>
  <si>
    <t>E-Commerce-Conversion-Rate</t>
  </si>
  <si>
    <t>Transaktionen</t>
  </si>
  <si>
    <t>Umsatz</t>
  </si>
  <si>
    <t>/beispiel-url-1</t>
  </si>
  <si>
    <t>/beispiel-url-2</t>
  </si>
  <si>
    <t>/beispiel-url-3</t>
  </si>
  <si>
    <t>/beispiel-url-4</t>
  </si>
  <si>
    <t>/beispiel-url-5</t>
  </si>
  <si>
    <t>/beispiel-url-6</t>
  </si>
  <si>
    <t>/beispiel-url-7</t>
  </si>
  <si>
    <t>/beispiel-url-8</t>
  </si>
  <si>
    <t>/beispiel-url-9</t>
  </si>
  <si>
    <t>/beispiel-url-10</t>
  </si>
  <si>
    <t>Bouncerate</t>
  </si>
  <si>
    <t>Verweildauer</t>
  </si>
  <si>
    <t>keyword 1</t>
  </si>
  <si>
    <t>keyword 2</t>
  </si>
  <si>
    <t>keyword 3</t>
  </si>
  <si>
    <t>keyword 4</t>
  </si>
  <si>
    <t>keyword 5</t>
  </si>
  <si>
    <t>keyword 6</t>
  </si>
  <si>
    <t>keyword 7</t>
  </si>
  <si>
    <t>keyword 8</t>
  </si>
  <si>
    <t>keyword 9</t>
  </si>
  <si>
    <t>keyword 10</t>
  </si>
  <si>
    <t>keyword 11</t>
  </si>
  <si>
    <t>keyword 12</t>
  </si>
  <si>
    <t>keyword 13</t>
  </si>
  <si>
    <t>keyword 14</t>
  </si>
  <si>
    <t>keyword 15</t>
  </si>
  <si>
    <t>keyword 16</t>
  </si>
  <si>
    <t>keyword 17</t>
  </si>
  <si>
    <t>keyword 18</t>
  </si>
  <si>
    <t>keyword 19</t>
  </si>
  <si>
    <t>keyword 20</t>
  </si>
  <si>
    <t>keyword 21</t>
  </si>
  <si>
    <t>keyword 22</t>
  </si>
  <si>
    <t>keyword 23</t>
  </si>
  <si>
    <t>keyword 24</t>
  </si>
  <si>
    <t>keyword 25</t>
  </si>
  <si>
    <t>keyword 26</t>
  </si>
  <si>
    <t>keyword 27</t>
  </si>
  <si>
    <t>keyword 28</t>
  </si>
  <si>
    <t>keyword 29</t>
  </si>
  <si>
    <t>keyword 30</t>
  </si>
  <si>
    <t>keyword 31</t>
  </si>
  <si>
    <t>keyword 32</t>
  </si>
  <si>
    <t>keyword 33</t>
  </si>
  <si>
    <t>keyword 34</t>
  </si>
  <si>
    <t>keyword 35</t>
  </si>
  <si>
    <t>keyword 36</t>
  </si>
  <si>
    <t>keyword 37</t>
  </si>
  <si>
    <t>keyword 38</t>
  </si>
  <si>
    <t>keyword 39</t>
  </si>
  <si>
    <t>keyword 40</t>
  </si>
  <si>
    <t>keyword 41</t>
  </si>
  <si>
    <t>keyword 42</t>
  </si>
  <si>
    <t>keyword 43</t>
  </si>
  <si>
    <t>keyword 44</t>
  </si>
  <si>
    <t>keyword 45</t>
  </si>
  <si>
    <t>keyword 46</t>
  </si>
  <si>
    <t>keyword 47</t>
  </si>
  <si>
    <t>keyword 48</t>
  </si>
  <si>
    <t>keyword 49</t>
  </si>
  <si>
    <t>keyword 50</t>
  </si>
  <si>
    <t>keyword 51</t>
  </si>
  <si>
    <t>keyword 52</t>
  </si>
  <si>
    <t>keyword 53</t>
  </si>
  <si>
    <t>keyword 54</t>
  </si>
  <si>
    <t>keyword 55</t>
  </si>
  <si>
    <t>keyword 56</t>
  </si>
  <si>
    <t>keyword 57</t>
  </si>
  <si>
    <t>keyword 58</t>
  </si>
  <si>
    <t>keyword 59</t>
  </si>
  <si>
    <t>keyword 60</t>
  </si>
  <si>
    <t>keyword 61</t>
  </si>
  <si>
    <t>keyword 62</t>
  </si>
  <si>
    <t>keyword 63</t>
  </si>
  <si>
    <t>keyword 64</t>
  </si>
  <si>
    <t>keyword 65</t>
  </si>
  <si>
    <t>keyword 66</t>
  </si>
  <si>
    <t>keyword 67</t>
  </si>
  <si>
    <t>keyword 68</t>
  </si>
  <si>
    <t>keyword 69</t>
  </si>
  <si>
    <t>keyword 70</t>
  </si>
  <si>
    <t>keyword 71</t>
  </si>
  <si>
    <t>keyword 72</t>
  </si>
  <si>
    <t>keyword 73</t>
  </si>
  <si>
    <t>keyword 74</t>
  </si>
  <si>
    <t>keyword 75</t>
  </si>
  <si>
    <t>keyword 76</t>
  </si>
  <si>
    <t>keyword 77</t>
  </si>
  <si>
    <t>keyword 78</t>
  </si>
  <si>
    <t>keyword 79</t>
  </si>
  <si>
    <t>keyword 80</t>
  </si>
  <si>
    <t>keyword 81</t>
  </si>
  <si>
    <t>keyword 82</t>
  </si>
  <si>
    <t>keyword 83</t>
  </si>
  <si>
    <t>keyword 84</t>
  </si>
  <si>
    <t>keyword 85</t>
  </si>
  <si>
    <t>keyword 86</t>
  </si>
  <si>
    <t>keyword 87</t>
  </si>
  <si>
    <t>keyword 88</t>
  </si>
  <si>
    <t>keyword 89</t>
  </si>
  <si>
    <t>keyword 90</t>
  </si>
  <si>
    <t>keyword 91</t>
  </si>
  <si>
    <t>keyword 92</t>
  </si>
  <si>
    <t>keyword 93</t>
  </si>
  <si>
    <t>keyword 94</t>
  </si>
  <si>
    <t>keyword 95</t>
  </si>
  <si>
    <t>keyword 96</t>
  </si>
  <si>
    <t>keyword 97</t>
  </si>
  <si>
    <t>keyword 98</t>
  </si>
  <si>
    <t>keyword 99</t>
  </si>
  <si>
    <t>keyword 100</t>
  </si>
  <si>
    <t>keyword 101</t>
  </si>
  <si>
    <t>keyword 102</t>
  </si>
  <si>
    <t>keyword 103</t>
  </si>
  <si>
    <t>keyword 104</t>
  </si>
  <si>
    <t>keyword 105</t>
  </si>
  <si>
    <t>keyword 106</t>
  </si>
  <si>
    <t>keyword 107</t>
  </si>
  <si>
    <t>keyword 108</t>
  </si>
  <si>
    <t>keyword 109</t>
  </si>
  <si>
    <t>keyword 110</t>
  </si>
  <si>
    <t>keyword 111</t>
  </si>
  <si>
    <t>keyword 112</t>
  </si>
  <si>
    <t>keyword 113</t>
  </si>
  <si>
    <t>keyword 114</t>
  </si>
  <si>
    <t>keyword 115</t>
  </si>
  <si>
    <t>keyword 116</t>
  </si>
  <si>
    <t>keyword 117</t>
  </si>
  <si>
    <t>keyword 118</t>
  </si>
  <si>
    <t>keyword 119</t>
  </si>
  <si>
    <t>keyword 120</t>
  </si>
  <si>
    <t>keyword 121</t>
  </si>
  <si>
    <t>keyword 122</t>
  </si>
  <si>
    <t>keyword 123</t>
  </si>
  <si>
    <t>keyword 124</t>
  </si>
  <si>
    <t>keyword 125</t>
  </si>
  <si>
    <t>keyword 126</t>
  </si>
  <si>
    <t>keyword 127</t>
  </si>
  <si>
    <t>keyword 128</t>
  </si>
  <si>
    <t>keyword 129</t>
  </si>
  <si>
    <t>keyword 130</t>
  </si>
  <si>
    <t>keyword 131</t>
  </si>
  <si>
    <t>keyword 132</t>
  </si>
  <si>
    <t>keyword 133</t>
  </si>
  <si>
    <t>keyword 134</t>
  </si>
  <si>
    <t>keyword 135</t>
  </si>
  <si>
    <t>keyword 136</t>
  </si>
  <si>
    <t>keyword 137</t>
  </si>
  <si>
    <t>keyword 138</t>
  </si>
  <si>
    <t>keyword 139</t>
  </si>
  <si>
    <t>keyword 140</t>
  </si>
  <si>
    <t>keyword 141</t>
  </si>
  <si>
    <t>keyword 142</t>
  </si>
  <si>
    <t>keyword 143</t>
  </si>
  <si>
    <t>keyword 144</t>
  </si>
  <si>
    <t>keyword 145</t>
  </si>
  <si>
    <t>keyword 146</t>
  </si>
  <si>
    <t>keyword 147</t>
  </si>
  <si>
    <t>keyword 148</t>
  </si>
  <si>
    <t>keyword 149</t>
  </si>
  <si>
    <t>keyword 150</t>
  </si>
  <si>
    <t>keyword 151</t>
  </si>
  <si>
    <t>keyword 152</t>
  </si>
  <si>
    <t>keyword 153</t>
  </si>
  <si>
    <t>keyword 154</t>
  </si>
  <si>
    <t>keyword 155</t>
  </si>
  <si>
    <t>keyword 156</t>
  </si>
  <si>
    <t>keyword 157</t>
  </si>
  <si>
    <t>keyword 158</t>
  </si>
  <si>
    <t>keyword 159</t>
  </si>
  <si>
    <t>keyword 160</t>
  </si>
  <si>
    <t>keyword 161</t>
  </si>
  <si>
    <t>keyword 162</t>
  </si>
  <si>
    <t>keyword 163</t>
  </si>
  <si>
    <t>keyword 164</t>
  </si>
  <si>
    <t>keyword 165</t>
  </si>
  <si>
    <t>keyword 166</t>
  </si>
  <si>
    <t>keyword 167</t>
  </si>
  <si>
    <t>keyword 168</t>
  </si>
  <si>
    <t>keyword 169</t>
  </si>
  <si>
    <t>keyword 170</t>
  </si>
  <si>
    <t>keyword 171</t>
  </si>
  <si>
    <t>keyword 172</t>
  </si>
  <si>
    <t>keyword 173</t>
  </si>
  <si>
    <t>keyword 174</t>
  </si>
  <si>
    <t>keyword 175</t>
  </si>
  <si>
    <t>keyword 176</t>
  </si>
  <si>
    <t>keyword 177</t>
  </si>
  <si>
    <t>keyword 178</t>
  </si>
  <si>
    <t>keyword 179</t>
  </si>
  <si>
    <t>keyword 180</t>
  </si>
  <si>
    <t>keyword 181</t>
  </si>
  <si>
    <t>keyword 182</t>
  </si>
  <si>
    <t>keyword 183</t>
  </si>
  <si>
    <t>keyword 184</t>
  </si>
  <si>
    <t>keyword 185</t>
  </si>
  <si>
    <t>keyword 186</t>
  </si>
  <si>
    <t>keyword 187</t>
  </si>
  <si>
    <t>keyword 188</t>
  </si>
  <si>
    <t>keyword 189</t>
  </si>
  <si>
    <t>keyword 190</t>
  </si>
  <si>
    <t>keyword 191</t>
  </si>
  <si>
    <t>keyword 192</t>
  </si>
  <si>
    <t>keyword 193</t>
  </si>
  <si>
    <t>keyword 194</t>
  </si>
  <si>
    <t>keyword 195</t>
  </si>
  <si>
    <t>keyword 196</t>
  </si>
  <si>
    <t>keyword 197</t>
  </si>
  <si>
    <t>keyword 198</t>
  </si>
  <si>
    <t>keyword 199</t>
  </si>
  <si>
    <t>keyword 200</t>
  </si>
  <si>
    <t>keyword 201</t>
  </si>
  <si>
    <t>keyword 202</t>
  </si>
  <si>
    <t>keyword 203</t>
  </si>
  <si>
    <t>keyword 204</t>
  </si>
  <si>
    <t>keyword 205</t>
  </si>
  <si>
    <t>keyword 206</t>
  </si>
  <si>
    <t>keyword 207</t>
  </si>
  <si>
    <t>keyword 208</t>
  </si>
  <si>
    <t>keyword 209</t>
  </si>
  <si>
    <t>keyword 210</t>
  </si>
  <si>
    <t>keyword 211</t>
  </si>
  <si>
    <t>keyword 212</t>
  </si>
  <si>
    <t>keyword 213</t>
  </si>
  <si>
    <t>keyword 214</t>
  </si>
  <si>
    <t>keyword 215</t>
  </si>
  <si>
    <t>keyword 216</t>
  </si>
  <si>
    <t>keyword 217</t>
  </si>
  <si>
    <t>keyword 218</t>
  </si>
  <si>
    <t>keyword 219</t>
  </si>
  <si>
    <t>keyword 220</t>
  </si>
  <si>
    <t>keyword 221</t>
  </si>
  <si>
    <t>keyword 222</t>
  </si>
  <si>
    <t>keyword 223</t>
  </si>
  <si>
    <t>keyword 224</t>
  </si>
  <si>
    <t>keyword 225</t>
  </si>
  <si>
    <t>keyword 226</t>
  </si>
  <si>
    <t>keyword 227</t>
  </si>
  <si>
    <t>keyword 228</t>
  </si>
  <si>
    <t>keyword 229</t>
  </si>
  <si>
    <t>keyword 230</t>
  </si>
  <si>
    <t>keyword 231</t>
  </si>
  <si>
    <t>keyword 232</t>
  </si>
  <si>
    <t>keyword 233</t>
  </si>
  <si>
    <t>keyword 234</t>
  </si>
  <si>
    <t>keyword 235</t>
  </si>
  <si>
    <t>keyword 236</t>
  </si>
  <si>
    <t>keyword 237</t>
  </si>
  <si>
    <t>keyword 238</t>
  </si>
  <si>
    <t>keyword 239</t>
  </si>
  <si>
    <t>keyword 240</t>
  </si>
  <si>
    <t>keyword 241</t>
  </si>
  <si>
    <t>keyword 242</t>
  </si>
  <si>
    <t>keyword 243</t>
  </si>
  <si>
    <t>keyword 244</t>
  </si>
  <si>
    <t>keyword 245</t>
  </si>
  <si>
    <t>keyword 246</t>
  </si>
  <si>
    <t>keyword 247</t>
  </si>
  <si>
    <t>keyword 248</t>
  </si>
  <si>
    <t>keyword 249</t>
  </si>
  <si>
    <t>keyword 250</t>
  </si>
  <si>
    <t>keyword 251</t>
  </si>
  <si>
    <t>keyword 252</t>
  </si>
  <si>
    <t>keyword 253</t>
  </si>
  <si>
    <t>keyword 254</t>
  </si>
  <si>
    <t>keyword 255</t>
  </si>
  <si>
    <t>keyword 256</t>
  </si>
  <si>
    <t>keyword 257</t>
  </si>
  <si>
    <t>keyword 258</t>
  </si>
  <si>
    <t>keyword 259</t>
  </si>
  <si>
    <t>keyword 260</t>
  </si>
  <si>
    <t>keyword 261</t>
  </si>
  <si>
    <t>keyword 262</t>
  </si>
  <si>
    <t>keyword 263</t>
  </si>
  <si>
    <t>keyword 264</t>
  </si>
  <si>
    <t>keyword 265</t>
  </si>
  <si>
    <t>keyword 266</t>
  </si>
  <si>
    <t>keyword 267</t>
  </si>
  <si>
    <t>keyword 268</t>
  </si>
  <si>
    <t>keyword 269</t>
  </si>
  <si>
    <t>keyword 270</t>
  </si>
  <si>
    <t>keyword 271</t>
  </si>
  <si>
    <t>keyword 272</t>
  </si>
  <si>
    <t>keyword 273</t>
  </si>
  <si>
    <t>keyword 274</t>
  </si>
  <si>
    <t>keyword 275</t>
  </si>
  <si>
    <t>keyword 276</t>
  </si>
  <si>
    <t>keyword 277</t>
  </si>
  <si>
    <t>keyword 278</t>
  </si>
  <si>
    <t>keyword 279</t>
  </si>
  <si>
    <t>keyword 280</t>
  </si>
  <si>
    <t>keyword 281</t>
  </si>
  <si>
    <t>keyword 282</t>
  </si>
  <si>
    <t>keyword 283</t>
  </si>
  <si>
    <t>keyword 284</t>
  </si>
  <si>
    <t>keyword 285</t>
  </si>
  <si>
    <t>keyword 286</t>
  </si>
  <si>
    <t>keyword 287</t>
  </si>
  <si>
    <t>keyword 288</t>
  </si>
  <si>
    <t>keyword 289</t>
  </si>
  <si>
    <t>keyword 290</t>
  </si>
  <si>
    <t>keyword 291</t>
  </si>
  <si>
    <t>keyword 292</t>
  </si>
  <si>
    <t>keyword 293</t>
  </si>
  <si>
    <t>keyword 294</t>
  </si>
  <si>
    <t>keyword 295</t>
  </si>
  <si>
    <t>keyword 296</t>
  </si>
  <si>
    <t>keyword 297</t>
  </si>
  <si>
    <t>keyword 298</t>
  </si>
  <si>
    <t>keyword 299</t>
  </si>
  <si>
    <t>keyword 300</t>
  </si>
  <si>
    <t>keyword 301</t>
  </si>
  <si>
    <t>keyword 302</t>
  </si>
  <si>
    <t>keyword 303</t>
  </si>
  <si>
    <t>keyword 304</t>
  </si>
  <si>
    <t>keyword 305</t>
  </si>
  <si>
    <t>keyword 306</t>
  </si>
  <si>
    <t>keyword 307</t>
  </si>
  <si>
    <t>keyword 308</t>
  </si>
  <si>
    <t>keyword 309</t>
  </si>
  <si>
    <t>keyword 310</t>
  </si>
  <si>
    <t>keyword 311</t>
  </si>
  <si>
    <t>keyword 312</t>
  </si>
  <si>
    <t>keyword 313</t>
  </si>
  <si>
    <t>keyword 314</t>
  </si>
  <si>
    <t>keyword 315</t>
  </si>
  <si>
    <t>keyword 316</t>
  </si>
  <si>
    <t>keyword 317</t>
  </si>
  <si>
    <t>keyword 318</t>
  </si>
  <si>
    <t>keyword 319</t>
  </si>
  <si>
    <t>keyword 320</t>
  </si>
  <si>
    <t>keyword 321</t>
  </si>
  <si>
    <t>keyword 322</t>
  </si>
  <si>
    <t>keyword 323</t>
  </si>
  <si>
    <t>keyword 324</t>
  </si>
  <si>
    <t>keyword 325</t>
  </si>
  <si>
    <t>keyword 326</t>
  </si>
  <si>
    <t>keyword 327</t>
  </si>
  <si>
    <t>keyword 328</t>
  </si>
  <si>
    <t>keyword 329</t>
  </si>
  <si>
    <t>keyword 330</t>
  </si>
  <si>
    <t>keyword 331</t>
  </si>
  <si>
    <t>keyword 332</t>
  </si>
  <si>
    <t>keyword 333</t>
  </si>
  <si>
    <t>keyword 334</t>
  </si>
  <si>
    <t>keyword 335</t>
  </si>
  <si>
    <t>keyword 336</t>
  </si>
  <si>
    <t>keyword 337</t>
  </si>
  <si>
    <t>keyword 338</t>
  </si>
  <si>
    <t>keyword 339</t>
  </si>
  <si>
    <t>keyword 340</t>
  </si>
  <si>
    <t>keyword 341</t>
  </si>
  <si>
    <t>keyword 342</t>
  </si>
  <si>
    <t>keyword 343</t>
  </si>
  <si>
    <t>keyword 344</t>
  </si>
  <si>
    <t>keyword 345</t>
  </si>
  <si>
    <t>keyword 346</t>
  </si>
  <si>
    <t>keyword 347</t>
  </si>
  <si>
    <t>keyword 348</t>
  </si>
  <si>
    <t>keyword 349</t>
  </si>
  <si>
    <t>keyword 350</t>
  </si>
  <si>
    <t>keyword 351</t>
  </si>
  <si>
    <t>keyword 352</t>
  </si>
  <si>
    <t>keyword 353</t>
  </si>
  <si>
    <t>keyword 354</t>
  </si>
  <si>
    <t>keyword 355</t>
  </si>
  <si>
    <t>keyword 356</t>
  </si>
  <si>
    <t>keyword 357</t>
  </si>
  <si>
    <t>keyword 358</t>
  </si>
  <si>
    <t>keyword 359</t>
  </si>
  <si>
    <t>keyword 360</t>
  </si>
  <si>
    <t>keyword 361</t>
  </si>
  <si>
    <t>keyword 362</t>
  </si>
  <si>
    <t>keyword 363</t>
  </si>
  <si>
    <t>keyword 364</t>
  </si>
  <si>
    <t>keyword 365</t>
  </si>
  <si>
    <t>keyword 366</t>
  </si>
  <si>
    <t>keyword 367</t>
  </si>
  <si>
    <t>keyword 368</t>
  </si>
  <si>
    <t>keyword 369</t>
  </si>
  <si>
    <t>keyword 370</t>
  </si>
  <si>
    <t>keyword 371</t>
  </si>
  <si>
    <t>keyword 372</t>
  </si>
  <si>
    <t>keyword 373</t>
  </si>
  <si>
    <t>keyword 374</t>
  </si>
  <si>
    <t>keyword 375</t>
  </si>
  <si>
    <t>keyword 376</t>
  </si>
  <si>
    <t>keyword 377</t>
  </si>
  <si>
    <t>keyword 378</t>
  </si>
  <si>
    <t>keyword 379</t>
  </si>
  <si>
    <t>keyword 380</t>
  </si>
  <si>
    <t>keyword 381</t>
  </si>
  <si>
    <t>keyword 382</t>
  </si>
  <si>
    <t>keyword 383</t>
  </si>
  <si>
    <t>keyword 384</t>
  </si>
  <si>
    <t>keyword 385</t>
  </si>
  <si>
    <t>keyword 386</t>
  </si>
  <si>
    <t>keyword 387</t>
  </si>
  <si>
    <t>keyword 388</t>
  </si>
  <si>
    <t>keyword 389</t>
  </si>
  <si>
    <t>keyword 390</t>
  </si>
  <si>
    <t>keyword 391</t>
  </si>
  <si>
    <t>keyword 392</t>
  </si>
  <si>
    <t>keyword 393</t>
  </si>
  <si>
    <t>keyword 394</t>
  </si>
  <si>
    <t>keyword 395</t>
  </si>
  <si>
    <t>keyword 396</t>
  </si>
  <si>
    <t>keyword 397</t>
  </si>
  <si>
    <t>keyword 398</t>
  </si>
  <si>
    <t>keyword 399</t>
  </si>
  <si>
    <t>keyword 400</t>
  </si>
  <si>
    <t>keyword 401</t>
  </si>
  <si>
    <t>keyword 402</t>
  </si>
  <si>
    <t>keyword 403</t>
  </si>
  <si>
    <t>keyword 404</t>
  </si>
  <si>
    <t>keyword 405</t>
  </si>
  <si>
    <t>keyword 406</t>
  </si>
  <si>
    <t>keyword 407</t>
  </si>
  <si>
    <t>keyword 408</t>
  </si>
  <si>
    <t>keyword 409</t>
  </si>
  <si>
    <t>keyword 410</t>
  </si>
  <si>
    <t>keyword 411</t>
  </si>
  <si>
    <t>keyword 412</t>
  </si>
  <si>
    <t>keyword 413</t>
  </si>
  <si>
    <t>keyword 414</t>
  </si>
  <si>
    <t>keyword 415</t>
  </si>
  <si>
    <t>keyword 416</t>
  </si>
  <si>
    <t>keyword 417</t>
  </si>
  <si>
    <t>keyword 418</t>
  </si>
  <si>
    <t>keyword 419</t>
  </si>
  <si>
    <t>keyword 420</t>
  </si>
  <si>
    <t>keyword 421</t>
  </si>
  <si>
    <t>keyword 422</t>
  </si>
  <si>
    <t>keyword 423</t>
  </si>
  <si>
    <t>keyword 424</t>
  </si>
  <si>
    <t>keyword 425</t>
  </si>
  <si>
    <t>keyword 426</t>
  </si>
  <si>
    <t>keyword 427</t>
  </si>
  <si>
    <t>keyword 428</t>
  </si>
  <si>
    <t>keyword 429</t>
  </si>
  <si>
    <t>keyword 430</t>
  </si>
  <si>
    <t>keyword 431</t>
  </si>
  <si>
    <t>keyword 432</t>
  </si>
  <si>
    <t>keyword 433</t>
  </si>
  <si>
    <t>keyword 434</t>
  </si>
  <si>
    <t>keyword 435</t>
  </si>
  <si>
    <t>keyword 436</t>
  </si>
  <si>
    <t>keyword 437</t>
  </si>
  <si>
    <t>keyword 438</t>
  </si>
  <si>
    <t>keyword 439</t>
  </si>
  <si>
    <t>keyword 440</t>
  </si>
  <si>
    <t>keyword 441</t>
  </si>
  <si>
    <t>keyword 442</t>
  </si>
  <si>
    <t>keyword 443</t>
  </si>
  <si>
    <t>keyword 444</t>
  </si>
  <si>
    <t>keyword 445</t>
  </si>
  <si>
    <t>keyword 446</t>
  </si>
  <si>
    <t>keyword 447</t>
  </si>
  <si>
    <t>keyword 448</t>
  </si>
  <si>
    <t>keyword 449</t>
  </si>
  <si>
    <t>keyword 450</t>
  </si>
  <si>
    <t>keyword 451</t>
  </si>
  <si>
    <t>keyword 452</t>
  </si>
  <si>
    <t>keyword 453</t>
  </si>
  <si>
    <t>keyword 454</t>
  </si>
  <si>
    <t>keyword 455</t>
  </si>
  <si>
    <t>keyword 456</t>
  </si>
  <si>
    <t>keyword 457</t>
  </si>
  <si>
    <t>keyword 458</t>
  </si>
  <si>
    <t>keyword 459</t>
  </si>
  <si>
    <t>keyword 460</t>
  </si>
  <si>
    <t>keyword 461</t>
  </si>
  <si>
    <t>keyword 462</t>
  </si>
  <si>
    <t>keyword 463</t>
  </si>
  <si>
    <t>keyword 464</t>
  </si>
  <si>
    <t>keyword 465</t>
  </si>
  <si>
    <t>keyword 466</t>
  </si>
  <si>
    <t>keyword 467</t>
  </si>
  <si>
    <t>keyword 468</t>
  </si>
  <si>
    <t>keyword 469</t>
  </si>
  <si>
    <t>keyword 470</t>
  </si>
  <si>
    <t>keyword 471</t>
  </si>
  <si>
    <t>keyword 472</t>
  </si>
  <si>
    <t>keyword 473</t>
  </si>
  <si>
    <t>keyword 474</t>
  </si>
  <si>
    <t>keyword 475</t>
  </si>
  <si>
    <t>keyword 476</t>
  </si>
  <si>
    <t>keyword 477</t>
  </si>
  <si>
    <t>keyword 478</t>
  </si>
  <si>
    <t>keyword 479</t>
  </si>
  <si>
    <t>keyword 480</t>
  </si>
  <si>
    <t>keyword 481</t>
  </si>
  <si>
    <t>keyword 482</t>
  </si>
  <si>
    <t>keyword 483</t>
  </si>
  <si>
    <t>keyword 484</t>
  </si>
  <si>
    <t>keyword 485</t>
  </si>
  <si>
    <t>keyword 486</t>
  </si>
  <si>
    <t>keyword 487</t>
  </si>
  <si>
    <t>keyword 488</t>
  </si>
  <si>
    <t>keyword 489</t>
  </si>
  <si>
    <t>keyword 490</t>
  </si>
  <si>
    <t>keyword 491</t>
  </si>
  <si>
    <t>keyword 492</t>
  </si>
  <si>
    <t>keyword 493</t>
  </si>
  <si>
    <t>keyword 494</t>
  </si>
  <si>
    <t>keyword 495</t>
  </si>
  <si>
    <t>keyword 496</t>
  </si>
  <si>
    <t>keyword 497</t>
  </si>
  <si>
    <t>keyword 498</t>
  </si>
  <si>
    <t>keyword 499</t>
  </si>
  <si>
    <t>keyword 500</t>
  </si>
  <si>
    <t>Suchvolumen</t>
  </si>
  <si>
    <t>Ø-Position 
(7 Tage)</t>
  </si>
  <si>
    <t>Δ Position</t>
  </si>
  <si>
    <t>Semrush-API-Key für Suchvolumen eingeben:</t>
  </si>
  <si>
    <t>So geht's: Fülle hier die ersten vier Spalten mit Deinen Keywords und URLs aus. Füg dann Deine Daten aus der Search Console und aus Analytics in die dafür vorgesehenen Sheets ein. Im Sheet API kannst du Deinen SEMrush-API-Key eingeben, damit das Suchvolumen automatisch abgefragt wird (sofern die SeoTools for Excel installiert sind).</t>
  </si>
  <si>
    <t>So geht's:
Um die Daten aus der Search Console einzufügen, ganz klassisch mit der Maus alle Daten markieren und kopieren. In Excel dann via Rechtsklick in Zelle A1 einfügen - fertig!</t>
  </si>
  <si>
    <t>So geht's:
In Analytics den Report Akquise/Channels/Organisch auswählen, exportieren und hier einfügen.
Achtung: Die Anzahl und Reihenfolge der Spalten muss identisch sein, damit sich die Keywordmap die richtigen Daten zieht.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</si>
</sst>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i/>
      <sz val="11"/>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3" fontId="0" fillId="0" borderId="0" xfId="0" applyNumberFormat="1"/>
    <xf numFmtId="10" fontId="0" fillId="0" borderId="0" xfId="0" applyNumberFormat="1"/>
    <xf numFmtId="9" fontId="0" fillId="0" borderId="0" xfId="0" applyNumberFormat="1"/>
    <xf numFmtId="0" fontId="0" fillId="0" borderId="0" xfId="0" applyAlignment="1">
      <alignment vertical="top"/>
    </xf>
    <xf numFmtId="2" fontId="0" fillId="0" borderId="0" xfId="0" applyNumberFormat="1"/>
    <xf numFmtId="44" fontId="0" fillId="0" borderId="0" xfId="1" applyFont="1"/>
    <xf numFmtId="1" fontId="0" fillId="0" borderId="0" xfId="0" applyNumberFormat="1"/>
    <xf numFmtId="164" fontId="0" fillId="0" borderId="0" xfId="2" applyNumberFormat="1" applyFont="1"/>
    <xf numFmtId="0" fontId="2" fillId="2" borderId="0" xfId="0" applyFont="1" applyFill="1" applyAlignment="1">
      <alignment vertical="top"/>
    </xf>
    <xf numFmtId="0" fontId="2" fillId="2" borderId="0" xfId="0"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0" fillId="3" borderId="0" xfId="0" applyFill="1"/>
    <xf numFmtId="0" fontId="3" fillId="0" borderId="0" xfId="0" applyFont="1"/>
    <xf numFmtId="0" fontId="5" fillId="3" borderId="0" xfId="0" applyFont="1" applyFill="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vertical="center" wrapText="1"/>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45720</xdr:rowOff>
    </xdr:from>
    <xdr:to>
      <xdr:col>1</xdr:col>
      <xdr:colOff>480060</xdr:colOff>
      <xdr:row>0</xdr:row>
      <xdr:rowOff>274585</xdr:rowOff>
    </xdr:to>
    <xdr:pic>
      <xdr:nvPicPr>
        <xdr:cNvPr id="2" name="Grafik 1">
          <a:extLst>
            <a:ext uri="{FF2B5EF4-FFF2-40B4-BE49-F238E27FC236}">
              <a16:creationId xmlns:a16="http://schemas.microsoft.com/office/drawing/2014/main" id="{648D72EE-E8DC-482B-9629-7B29C6908E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5720"/>
          <a:ext cx="1196340" cy="2288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A4" sqref="A4"/>
    </sheetView>
  </sheetViews>
  <sheetFormatPr baseColWidth="10" defaultRowHeight="15" x14ac:dyDescent="0.25"/>
  <cols>
    <col min="2" max="2" width="13.85546875" bestFit="1" customWidth="1"/>
    <col min="3" max="3" width="14.7109375" bestFit="1" customWidth="1"/>
    <col min="4" max="4" width="8.42578125" bestFit="1" customWidth="1"/>
    <col min="5" max="7" width="12.5703125" customWidth="1"/>
    <col min="10" max="10" width="11.7109375" bestFit="1" customWidth="1"/>
    <col min="11" max="11" width="12.5703125" customWidth="1"/>
    <col min="15" max="15" width="40.5703125" customWidth="1"/>
  </cols>
  <sheetData>
    <row r="1" spans="1:13" ht="27" customHeight="1" x14ac:dyDescent="0.25">
      <c r="A1" s="13"/>
      <c r="B1" s="13"/>
      <c r="C1" s="13"/>
      <c r="D1" s="13"/>
      <c r="E1" s="13"/>
      <c r="F1" s="13"/>
      <c r="G1" s="13"/>
      <c r="H1" s="13"/>
      <c r="I1" s="13"/>
      <c r="J1" s="13"/>
      <c r="K1" s="13"/>
      <c r="L1" s="13"/>
      <c r="M1" s="13"/>
    </row>
    <row r="2" spans="1:13" ht="30.75" customHeight="1" x14ac:dyDescent="0.25">
      <c r="A2" s="15" t="s">
        <v>557</v>
      </c>
      <c r="B2" s="15"/>
      <c r="C2" s="15"/>
      <c r="D2" s="15"/>
      <c r="E2" s="15"/>
      <c r="F2" s="15"/>
      <c r="G2" s="15"/>
      <c r="H2" s="15"/>
      <c r="I2" s="15"/>
      <c r="J2" s="15"/>
      <c r="K2" s="15"/>
      <c r="L2" s="15"/>
      <c r="M2" s="15"/>
    </row>
    <row r="3" spans="1:13" s="4" customFormat="1" ht="45" x14ac:dyDescent="0.25">
      <c r="A3" s="9" t="s">
        <v>5</v>
      </c>
      <c r="B3" s="9" t="s">
        <v>6</v>
      </c>
      <c r="C3" s="9" t="s">
        <v>7</v>
      </c>
      <c r="D3" s="9" t="s">
        <v>23</v>
      </c>
      <c r="E3" s="10" t="s">
        <v>28</v>
      </c>
      <c r="F3" s="10" t="s">
        <v>29</v>
      </c>
      <c r="G3" s="10" t="s">
        <v>553</v>
      </c>
      <c r="H3" s="9" t="s">
        <v>51</v>
      </c>
      <c r="I3" s="9" t="s">
        <v>52</v>
      </c>
      <c r="J3" s="9" t="s">
        <v>40</v>
      </c>
      <c r="K3" s="11" t="s">
        <v>30</v>
      </c>
      <c r="L3" s="11" t="s">
        <v>554</v>
      </c>
      <c r="M3" s="12" t="s">
        <v>555</v>
      </c>
    </row>
    <row r="4" spans="1:13" x14ac:dyDescent="0.25">
      <c r="A4" t="s">
        <v>8</v>
      </c>
      <c r="B4" t="s">
        <v>41</v>
      </c>
      <c r="C4" t="s">
        <v>26</v>
      </c>
      <c r="D4" t="s">
        <v>24</v>
      </c>
      <c r="E4">
        <f>IFERROR(VLOOKUP($A4,'search console 90 T'!$B:$F,2,FALSE),0)</f>
        <v>12441</v>
      </c>
      <c r="F4">
        <f>IFERROR(VLOOKUP($A4,'search console 90 T'!$B:$F,3,FALSE),0)</f>
        <v>50006</v>
      </c>
      <c r="G4">
        <f>IFERROR(VALUE(RIGHT(_xll.DownloadString(CONCATENATE("http://api.semrush.com/?type=phrase_this&amp;key=",api!$B$1,"&amp;export_columns=Nq&amp;database=de&amp;phrase=",A4)),LEN(_xll.DownloadString(CONCATENATE("http://api.semrush.com/?type=phrase_this&amp;key=",api!$B$1,"&amp;export_columns=Nq&amp;database=de&amp;phrase=",A4)))-15)),0)</f>
        <v>0</v>
      </c>
      <c r="H4" s="8">
        <f>IFERROR(VLOOKUP($B4,analytics!$A:$J,5,FALSE),"n/a")</f>
        <v>0.10450698681361936</v>
      </c>
      <c r="I4" s="7">
        <f>IFERROR(VLOOKUP($B4,analytics!$A:$J,7,FALSE),"n/a")</f>
        <v>530.96772288919499</v>
      </c>
      <c r="J4" s="6">
        <f>IFERROR(VLOOKUP($B4,analytics!$A:$J,10,FALSE),0)</f>
        <v>76067.17</v>
      </c>
      <c r="K4">
        <f>IFERROR(VLOOKUP($A4,'search console 90 T'!$B:$F,5,FALSE),101)</f>
        <v>1.7</v>
      </c>
      <c r="L4">
        <f>IFERROR(VLOOKUP($A4,'search console 7 T'!$B:$F,5,FALSE),101)</f>
        <v>1.4</v>
      </c>
      <c r="M4">
        <f>K4-L4</f>
        <v>0.30000000000000004</v>
      </c>
    </row>
    <row r="5" spans="1:13" x14ac:dyDescent="0.25">
      <c r="A5" t="s">
        <v>9</v>
      </c>
      <c r="B5" t="s">
        <v>41</v>
      </c>
      <c r="C5" t="s">
        <v>27</v>
      </c>
      <c r="D5" t="s">
        <v>24</v>
      </c>
      <c r="E5">
        <f>IFERROR(VLOOKUP($A5,'search console 90 T'!$B:$F,2,FALSE),0)</f>
        <v>3654</v>
      </c>
      <c r="F5">
        <f>IFERROR(VLOOKUP($A5,'search console 90 T'!$B:$F,3,FALSE),0)</f>
        <v>35979</v>
      </c>
      <c r="G5">
        <f>IFERROR(VALUE(RIGHT(_xll.DownloadString(CONCATENATE("http://api.semrush.com/?type=phrase_this&amp;key=",api!$B$1,"&amp;export_columns=Nq&amp;database=de&amp;phrase=",A5)),LEN(_xll.DownloadString(CONCATENATE("http://api.semrush.com/?type=phrase_this&amp;key=",api!$B$1,"&amp;export_columns=Nq&amp;database=de&amp;phrase=",A5)))-15)),0)</f>
        <v>0</v>
      </c>
      <c r="H5" s="8">
        <f>IFERROR(VLOOKUP($B5,analytics!$A:$J,5,FALSE),"n/a")</f>
        <v>0.10450698681361936</v>
      </c>
      <c r="I5" s="7">
        <f>IFERROR(VLOOKUP($B5,analytics!$A:$J,7,FALSE),"n/a")</f>
        <v>530.96772288919499</v>
      </c>
      <c r="J5" s="6">
        <f>IFERROR(VLOOKUP($B5,analytics!$A:$J,10,FALSE),0)</f>
        <v>76067.17</v>
      </c>
      <c r="K5">
        <f>IFERROR(VLOOKUP($A5,'search console 90 T'!$B:$F,5,FALSE),101)</f>
        <v>2.9</v>
      </c>
      <c r="L5">
        <f>IFERROR(VLOOKUP($A5,'search console 7 T'!$B:$F,5,FALSE),101)</f>
        <v>1.3</v>
      </c>
      <c r="M5">
        <f t="shared" ref="M5:M18" si="0">K5-L5</f>
        <v>1.5999999999999999</v>
      </c>
    </row>
    <row r="6" spans="1:13" x14ac:dyDescent="0.25">
      <c r="A6" t="s">
        <v>10</v>
      </c>
      <c r="B6" t="s">
        <v>42</v>
      </c>
      <c r="C6" t="s">
        <v>26</v>
      </c>
      <c r="D6" t="s">
        <v>24</v>
      </c>
      <c r="E6">
        <f>IFERROR(VLOOKUP($A6,'search console 90 T'!$B:$F,2,FALSE),0)</f>
        <v>3077</v>
      </c>
      <c r="F6">
        <f>IFERROR(VLOOKUP($A6,'search console 90 T'!$B:$F,3,FALSE),0)</f>
        <v>10355</v>
      </c>
      <c r="G6">
        <f>IFERROR(VALUE(RIGHT(_xll.DownloadString(CONCATENATE("http://api.semrush.com/?type=phrase_this&amp;key=",api!$B$1,"&amp;export_columns=Nq&amp;database=de&amp;phrase=",A6)),LEN(_xll.DownloadString(CONCATENATE("http://api.semrush.com/?type=phrase_this&amp;key=",api!$B$1,"&amp;export_columns=Nq&amp;database=de&amp;phrase=",A6)))-15)),0)</f>
        <v>0</v>
      </c>
      <c r="H6" s="8">
        <f>IFERROR(VLOOKUP($B6,analytics!$A:$J,5,FALSE),"n/a")</f>
        <v>0.26571613739468569</v>
      </c>
      <c r="I6" s="7">
        <f>IFERROR(VLOOKUP($B6,analytics!$A:$J,7,FALSE),"n/a")</f>
        <v>293.64355152300715</v>
      </c>
      <c r="J6" s="6">
        <f>IFERROR(VLOOKUP($B6,analytics!$A:$J,10,FALSE),0)</f>
        <v>6832.58</v>
      </c>
      <c r="K6">
        <f>IFERROR(VLOOKUP($A6,'search console 90 T'!$B:$F,5,FALSE),101)</f>
        <v>1.2</v>
      </c>
      <c r="L6">
        <f>IFERROR(VLOOKUP($A6,'search console 7 T'!$B:$F,5,FALSE),101)</f>
        <v>2.4</v>
      </c>
      <c r="M6">
        <f t="shared" si="0"/>
        <v>-1.2</v>
      </c>
    </row>
    <row r="7" spans="1:13" x14ac:dyDescent="0.25">
      <c r="A7" t="s">
        <v>11</v>
      </c>
      <c r="B7" t="s">
        <v>42</v>
      </c>
      <c r="C7" t="s">
        <v>27</v>
      </c>
      <c r="D7" t="s">
        <v>24</v>
      </c>
      <c r="E7">
        <f>IFERROR(VLOOKUP($A7,'search console 90 T'!$B:$F,2,FALSE),0)</f>
        <v>2040</v>
      </c>
      <c r="F7">
        <f>IFERROR(VLOOKUP($A7,'search console 90 T'!$B:$F,3,FALSE),0)</f>
        <v>6364</v>
      </c>
      <c r="G7">
        <f>IFERROR(VALUE(RIGHT(_xll.DownloadString(CONCATENATE("http://api.semrush.com/?type=phrase_this&amp;key=",api!$B$1,"&amp;export_columns=Nq&amp;database=de&amp;phrase=",A7)),LEN(_xll.DownloadString(CONCATENATE("http://api.semrush.com/?type=phrase_this&amp;key=",api!$B$1,"&amp;export_columns=Nq&amp;database=de&amp;phrase=",A7)))-15)),0)</f>
        <v>0</v>
      </c>
      <c r="H7" s="8">
        <f>IFERROR(VLOOKUP($B7,analytics!$A:$J,5,FALSE),"n/a")</f>
        <v>0.26571613739468569</v>
      </c>
      <c r="I7" s="7">
        <f>IFERROR(VLOOKUP($B7,analytics!$A:$J,7,FALSE),"n/a")</f>
        <v>293.64355152300715</v>
      </c>
      <c r="J7" s="6">
        <f>IFERROR(VLOOKUP($B7,analytics!$A:$J,10,FALSE),0)</f>
        <v>6832.58</v>
      </c>
      <c r="K7">
        <f>IFERROR(VLOOKUP($A7,'search console 90 T'!$B:$F,5,FALSE),101)</f>
        <v>1.4</v>
      </c>
      <c r="L7">
        <f>IFERROR(VLOOKUP($A7,'search console 7 T'!$B:$F,5,FALSE),101)</f>
        <v>4.3</v>
      </c>
      <c r="M7">
        <f t="shared" si="0"/>
        <v>-2.9</v>
      </c>
    </row>
    <row r="8" spans="1:13" x14ac:dyDescent="0.25">
      <c r="A8" t="s">
        <v>12</v>
      </c>
      <c r="B8" t="s">
        <v>43</v>
      </c>
      <c r="C8" t="s">
        <v>26</v>
      </c>
      <c r="D8" t="s">
        <v>24</v>
      </c>
      <c r="E8">
        <f>IFERROR(VLOOKUP($A8,'search console 90 T'!$B:$F,2,FALSE),0)</f>
        <v>1976</v>
      </c>
      <c r="F8">
        <f>IFERROR(VLOOKUP($A8,'search console 90 T'!$B:$F,3,FALSE),0)</f>
        <v>3742</v>
      </c>
      <c r="G8">
        <f>IFERROR(VALUE(RIGHT(_xll.DownloadString(CONCATENATE("http://api.semrush.com/?type=phrase_this&amp;key=",api!$B$1,"&amp;export_columns=Nq&amp;database=de&amp;phrase=",A8)),LEN(_xll.DownloadString(CONCATENATE("http://api.semrush.com/?type=phrase_this&amp;key=",api!$B$1,"&amp;export_columns=Nq&amp;database=de&amp;phrase=",A8)))-15)),0)</f>
        <v>0</v>
      </c>
      <c r="H8" s="8">
        <f>IFERROR(VLOOKUP($B8,analytics!$A:$J,5,FALSE),"n/a")</f>
        <v>0.88954635108481261</v>
      </c>
      <c r="I8" s="7">
        <f>IFERROR(VLOOKUP($B8,analytics!$A:$J,7,FALSE),"n/a")</f>
        <v>41.230111768573309</v>
      </c>
      <c r="J8" s="6">
        <f>IFERROR(VLOOKUP($B8,analytics!$A:$J,10,FALSE),0)</f>
        <v>0</v>
      </c>
      <c r="K8">
        <f>IFERROR(VLOOKUP($A8,'search console 90 T'!$B:$F,5,FALSE),101)</f>
        <v>1</v>
      </c>
      <c r="L8">
        <f>IFERROR(VLOOKUP($A8,'search console 7 T'!$B:$F,5,FALSE),101)</f>
        <v>1.3</v>
      </c>
      <c r="M8">
        <f t="shared" si="0"/>
        <v>-0.30000000000000004</v>
      </c>
    </row>
    <row r="9" spans="1:13" x14ac:dyDescent="0.25">
      <c r="A9" t="s">
        <v>13</v>
      </c>
      <c r="B9" t="s">
        <v>43</v>
      </c>
      <c r="C9" t="s">
        <v>27</v>
      </c>
      <c r="D9" t="s">
        <v>24</v>
      </c>
      <c r="E9">
        <f>IFERROR(VLOOKUP($A9,'search console 90 T'!$B:$F,2,FALSE),0)</f>
        <v>1667</v>
      </c>
      <c r="F9">
        <f>IFERROR(VLOOKUP($A9,'search console 90 T'!$B:$F,3,FALSE),0)</f>
        <v>8121</v>
      </c>
      <c r="G9">
        <f>IFERROR(VALUE(RIGHT(_xll.DownloadString(CONCATENATE("http://api.semrush.com/?type=phrase_this&amp;key=",api!$B$1,"&amp;export_columns=Nq&amp;database=de&amp;phrase=",A9)),LEN(_xll.DownloadString(CONCATENATE("http://api.semrush.com/?type=phrase_this&amp;key=",api!$B$1,"&amp;export_columns=Nq&amp;database=de&amp;phrase=",A9)))-15)),0)</f>
        <v>0</v>
      </c>
      <c r="H9" s="8">
        <f>IFERROR(VLOOKUP($B9,analytics!$A:$J,5,FALSE),"n/a")</f>
        <v>0.88954635108481261</v>
      </c>
      <c r="I9" s="7">
        <f>IFERROR(VLOOKUP($B9,analytics!$A:$J,7,FALSE),"n/a")</f>
        <v>41.230111768573309</v>
      </c>
      <c r="J9" s="6">
        <f>IFERROR(VLOOKUP($B9,analytics!$A:$J,10,FALSE),0)</f>
        <v>0</v>
      </c>
      <c r="K9">
        <f>IFERROR(VLOOKUP($A9,'search console 90 T'!$B:$F,5,FALSE),101)</f>
        <v>2</v>
      </c>
      <c r="L9">
        <f>IFERROR(VLOOKUP($A9,'search console 7 T'!$B:$F,5,FALSE),101)</f>
        <v>1</v>
      </c>
      <c r="M9">
        <f t="shared" si="0"/>
        <v>1</v>
      </c>
    </row>
    <row r="10" spans="1:13" x14ac:dyDescent="0.25">
      <c r="A10" t="s">
        <v>14</v>
      </c>
      <c r="B10" t="s">
        <v>44</v>
      </c>
      <c r="C10" t="s">
        <v>26</v>
      </c>
      <c r="D10" t="s">
        <v>25</v>
      </c>
      <c r="E10">
        <f>IFERROR(VLOOKUP($A10,'search console 90 T'!$B:$F,2,FALSE),0)</f>
        <v>1023</v>
      </c>
      <c r="F10">
        <f>IFERROR(VLOOKUP($A10,'search console 90 T'!$B:$F,3,FALSE),0)</f>
        <v>11347</v>
      </c>
      <c r="G10">
        <f>IFERROR(VALUE(RIGHT(_xll.DownloadString(CONCATENATE("http://api.semrush.com/?type=phrase_this&amp;key=",api!$B$1,"&amp;export_columns=Nq&amp;database=de&amp;phrase=",A10)),LEN(_xll.DownloadString(CONCATENATE("http://api.semrush.com/?type=phrase_this&amp;key=",api!$B$1,"&amp;export_columns=Nq&amp;database=de&amp;phrase=",A10)))-15)),0)</f>
        <v>0</v>
      </c>
      <c r="H10" s="8">
        <f>IFERROR(VLOOKUP($B10,analytics!$A:$J,5,FALSE),"n/a")</f>
        <v>0.89895470383275267</v>
      </c>
      <c r="I10" s="7">
        <f>IFERROR(VLOOKUP($B10,analytics!$A:$J,7,FALSE),"n/a")</f>
        <v>36.091753774680605</v>
      </c>
      <c r="J10" s="6">
        <f>IFERROR(VLOOKUP($B10,analytics!$A:$J,10,FALSE),0)</f>
        <v>0</v>
      </c>
      <c r="K10">
        <f>IFERROR(VLOOKUP($A10,'search console 90 T'!$B:$F,5,FALSE),101)</f>
        <v>4.7</v>
      </c>
      <c r="L10">
        <f>IFERROR(VLOOKUP($A10,'search console 7 T'!$B:$F,5,FALSE),101)</f>
        <v>1</v>
      </c>
      <c r="M10">
        <f t="shared" si="0"/>
        <v>3.7</v>
      </c>
    </row>
    <row r="11" spans="1:13" x14ac:dyDescent="0.25">
      <c r="A11" t="s">
        <v>15</v>
      </c>
      <c r="B11" t="s">
        <v>44</v>
      </c>
      <c r="C11" t="s">
        <v>27</v>
      </c>
      <c r="D11" t="s">
        <v>25</v>
      </c>
      <c r="E11">
        <f>IFERROR(VLOOKUP($A11,'search console 90 T'!$B:$F,2,FALSE),0)</f>
        <v>842</v>
      </c>
      <c r="F11">
        <f>IFERROR(VLOOKUP($A11,'search console 90 T'!$B:$F,3,FALSE),0)</f>
        <v>3342</v>
      </c>
      <c r="G11">
        <f>IFERROR(VALUE(RIGHT(_xll.DownloadString(CONCATENATE("http://api.semrush.com/?type=phrase_this&amp;key=",api!$B$1,"&amp;export_columns=Nq&amp;database=de&amp;phrase=",A11)),LEN(_xll.DownloadString(CONCATENATE("http://api.semrush.com/?type=phrase_this&amp;key=",api!$B$1,"&amp;export_columns=Nq&amp;database=de&amp;phrase=",A11)))-15)),0)</f>
        <v>0</v>
      </c>
      <c r="H11" s="8">
        <f>IFERROR(VLOOKUP($B11,analytics!$A:$J,5,FALSE),"n/a")</f>
        <v>0.89895470383275267</v>
      </c>
      <c r="I11" s="7">
        <f>IFERROR(VLOOKUP($B11,analytics!$A:$J,7,FALSE),"n/a")</f>
        <v>36.091753774680605</v>
      </c>
      <c r="J11" s="6">
        <f>IFERROR(VLOOKUP($B11,analytics!$A:$J,10,FALSE),0)</f>
        <v>0</v>
      </c>
      <c r="K11">
        <f>IFERROR(VLOOKUP($A11,'search console 90 T'!$B:$F,5,FALSE),101)</f>
        <v>1.9</v>
      </c>
      <c r="L11">
        <f>IFERROR(VLOOKUP($A11,'search console 7 T'!$B:$F,5,FALSE),101)</f>
        <v>1</v>
      </c>
      <c r="M11">
        <f t="shared" si="0"/>
        <v>0.89999999999999991</v>
      </c>
    </row>
    <row r="12" spans="1:13" x14ac:dyDescent="0.25">
      <c r="A12" t="s">
        <v>16</v>
      </c>
      <c r="B12" t="s">
        <v>45</v>
      </c>
      <c r="C12" t="s">
        <v>26</v>
      </c>
      <c r="D12" t="s">
        <v>25</v>
      </c>
      <c r="E12">
        <f>IFERROR(VLOOKUP($A12,'search console 90 T'!$B:$F,2,FALSE),0)</f>
        <v>814</v>
      </c>
      <c r="F12">
        <f>IFERROR(VLOOKUP($A12,'search console 90 T'!$B:$F,3,FALSE),0)</f>
        <v>1344</v>
      </c>
      <c r="G12">
        <f>IFERROR(VALUE(RIGHT(_xll.DownloadString(CONCATENATE("http://api.semrush.com/?type=phrase_this&amp;key=",api!$B$1,"&amp;export_columns=Nq&amp;database=de&amp;phrase=",A12)),LEN(_xll.DownloadString(CONCATENATE("http://api.semrush.com/?type=phrase_this&amp;key=",api!$B$1,"&amp;export_columns=Nq&amp;database=de&amp;phrase=",A12)))-15)),0)</f>
        <v>0</v>
      </c>
      <c r="H12" s="8">
        <f>IFERROR(VLOOKUP($B12,analytics!$A:$J,5,FALSE),"n/a")</f>
        <v>0.32408575031525849</v>
      </c>
      <c r="I12" s="7">
        <f>IFERROR(VLOOKUP($B12,analytics!$A:$J,7,FALSE),"n/a")</f>
        <v>236.12862547288776</v>
      </c>
      <c r="J12" s="6">
        <f>IFERROR(VLOOKUP($B12,analytics!$A:$J,10,FALSE),0)</f>
        <v>5403</v>
      </c>
      <c r="K12">
        <f>IFERROR(VLOOKUP($A12,'search console 90 T'!$B:$F,5,FALSE),101)</f>
        <v>1</v>
      </c>
      <c r="L12">
        <f>IFERROR(VLOOKUP($A12,'search console 7 T'!$B:$F,5,FALSE),101)</f>
        <v>1.1000000000000001</v>
      </c>
      <c r="M12">
        <f t="shared" si="0"/>
        <v>-0.10000000000000009</v>
      </c>
    </row>
    <row r="13" spans="1:13" x14ac:dyDescent="0.25">
      <c r="A13" t="s">
        <v>17</v>
      </c>
      <c r="B13" t="s">
        <v>45</v>
      </c>
      <c r="C13" t="s">
        <v>27</v>
      </c>
      <c r="D13" t="s">
        <v>25</v>
      </c>
      <c r="E13">
        <f>IFERROR(VLOOKUP($A13,'search console 90 T'!$B:$F,2,FALSE),0)</f>
        <v>811</v>
      </c>
      <c r="F13">
        <f>IFERROR(VLOOKUP($A13,'search console 90 T'!$B:$F,3,FALSE),0)</f>
        <v>3391</v>
      </c>
      <c r="G13">
        <f>IFERROR(VALUE(RIGHT(_xll.DownloadString(CONCATENATE("http://api.semrush.com/?type=phrase_this&amp;key=",api!$B$1,"&amp;export_columns=Nq&amp;database=de&amp;phrase=",A13)),LEN(_xll.DownloadString(CONCATENATE("http://api.semrush.com/?type=phrase_this&amp;key=",api!$B$1,"&amp;export_columns=Nq&amp;database=de&amp;phrase=",A13)))-15)),0)</f>
        <v>0</v>
      </c>
      <c r="H13" s="8">
        <f>IFERROR(VLOOKUP($B13,analytics!$A:$J,5,FALSE),"n/a")</f>
        <v>0.32408575031525849</v>
      </c>
      <c r="I13" s="7">
        <f>IFERROR(VLOOKUP($B13,analytics!$A:$J,7,FALSE),"n/a")</f>
        <v>236.12862547288776</v>
      </c>
      <c r="J13" s="6">
        <f>IFERROR(VLOOKUP($B13,analytics!$A:$J,10,FALSE),0)</f>
        <v>5403</v>
      </c>
      <c r="K13">
        <f>IFERROR(VLOOKUP($A13,'search console 90 T'!$B:$F,5,FALSE),101)</f>
        <v>3</v>
      </c>
      <c r="L13">
        <f>IFERROR(VLOOKUP($A13,'search console 7 T'!$B:$F,5,FALSE),101)</f>
        <v>1.8</v>
      </c>
      <c r="M13">
        <f t="shared" si="0"/>
        <v>1.2</v>
      </c>
    </row>
    <row r="14" spans="1:13" x14ac:dyDescent="0.25">
      <c r="A14" t="s">
        <v>18</v>
      </c>
      <c r="B14" t="s">
        <v>46</v>
      </c>
      <c r="C14" t="s">
        <v>26</v>
      </c>
      <c r="D14" t="s">
        <v>25</v>
      </c>
      <c r="E14">
        <f>IFERROR(VLOOKUP($A14,'search console 90 T'!$B:$F,2,FALSE),0)</f>
        <v>793</v>
      </c>
      <c r="F14">
        <f>IFERROR(VLOOKUP($A14,'search console 90 T'!$B:$F,3,FALSE),0)</f>
        <v>1917</v>
      </c>
      <c r="G14">
        <f>IFERROR(VALUE(RIGHT(_xll.DownloadString(CONCATENATE("http://api.semrush.com/?type=phrase_this&amp;key=",api!$B$1,"&amp;export_columns=Nq&amp;database=de&amp;phrase=",A14)),LEN(_xll.DownloadString(CONCATENATE("http://api.semrush.com/?type=phrase_this&amp;key=",api!$B$1,"&amp;export_columns=Nq&amp;database=de&amp;phrase=",A14)))-15)),0)</f>
        <v>0</v>
      </c>
      <c r="H14" s="8">
        <f>IFERROR(VLOOKUP($B14,analytics!$A:$J,5,FALSE),"n/a")</f>
        <v>0.40234375</v>
      </c>
      <c r="I14" s="7">
        <f>IFERROR(VLOOKUP($B14,analytics!$A:$J,7,FALSE),"n/a")</f>
        <v>182.87239583333334</v>
      </c>
      <c r="J14" s="6">
        <f>IFERROR(VLOOKUP($B14,analytics!$A:$J,10,FALSE),0)</f>
        <v>1337.27</v>
      </c>
      <c r="K14">
        <f>IFERROR(VLOOKUP($A14,'search console 90 T'!$B:$F,5,FALSE),101)</f>
        <v>1</v>
      </c>
      <c r="L14">
        <f>IFERROR(VLOOKUP($A14,'search console 7 T'!$B:$F,5,FALSE),101)</f>
        <v>1</v>
      </c>
      <c r="M14">
        <f t="shared" si="0"/>
        <v>0</v>
      </c>
    </row>
    <row r="15" spans="1:13" x14ac:dyDescent="0.25">
      <c r="A15" t="s">
        <v>19</v>
      </c>
      <c r="B15" t="s">
        <v>46</v>
      </c>
      <c r="C15" t="s">
        <v>27</v>
      </c>
      <c r="D15" t="s">
        <v>25</v>
      </c>
      <c r="E15">
        <f>IFERROR(VLOOKUP($A15,'search console 90 T'!$B:$F,2,FALSE),0)</f>
        <v>761</v>
      </c>
      <c r="F15">
        <f>IFERROR(VLOOKUP($A15,'search console 90 T'!$B:$F,3,FALSE),0)</f>
        <v>1996</v>
      </c>
      <c r="G15">
        <f>IFERROR(VALUE(RIGHT(_xll.DownloadString(CONCATENATE("http://api.semrush.com/?type=phrase_this&amp;key=",api!$B$1,"&amp;export_columns=Nq&amp;database=de&amp;phrase=",A15)),LEN(_xll.DownloadString(CONCATENATE("http://api.semrush.com/?type=phrase_this&amp;key=",api!$B$1,"&amp;export_columns=Nq&amp;database=de&amp;phrase=",A15)))-15)),0)</f>
        <v>0</v>
      </c>
      <c r="H15" s="8">
        <f>IFERROR(VLOOKUP($B15,analytics!$A:$J,5,FALSE),"n/a")</f>
        <v>0.40234375</v>
      </c>
      <c r="I15" s="7">
        <f>IFERROR(VLOOKUP($B15,analytics!$A:$J,7,FALSE),"n/a")</f>
        <v>182.87239583333334</v>
      </c>
      <c r="J15" s="6">
        <f>IFERROR(VLOOKUP($B15,analytics!$A:$J,10,FALSE),0)</f>
        <v>1337.27</v>
      </c>
      <c r="K15">
        <f>IFERROR(VLOOKUP($A15,'search console 90 T'!$B:$F,5,FALSE),101)</f>
        <v>1</v>
      </c>
      <c r="L15">
        <f>IFERROR(VLOOKUP($A15,'search console 7 T'!$B:$F,5,FALSE),101)</f>
        <v>1.2</v>
      </c>
      <c r="M15">
        <f t="shared" si="0"/>
        <v>-0.19999999999999996</v>
      </c>
    </row>
    <row r="16" spans="1:13" x14ac:dyDescent="0.25">
      <c r="A16" t="s">
        <v>20</v>
      </c>
      <c r="B16" t="s">
        <v>47</v>
      </c>
      <c r="C16" t="s">
        <v>26</v>
      </c>
      <c r="D16" t="s">
        <v>25</v>
      </c>
      <c r="E16">
        <f>IFERROR(VLOOKUP($A16,'search console 90 T'!$B:$F,2,FALSE),0)</f>
        <v>748</v>
      </c>
      <c r="F16">
        <f>IFERROR(VLOOKUP($A16,'search console 90 T'!$B:$F,3,FALSE),0)</f>
        <v>1774</v>
      </c>
      <c r="G16">
        <f>IFERROR(VALUE(RIGHT(_xll.DownloadString(CONCATENATE("http://api.semrush.com/?type=phrase_this&amp;key=",api!$B$1,"&amp;export_columns=Nq&amp;database=de&amp;phrase=",A16)),LEN(_xll.DownloadString(CONCATENATE("http://api.semrush.com/?type=phrase_this&amp;key=",api!$B$1,"&amp;export_columns=Nq&amp;database=de&amp;phrase=",A16)))-15)),0)</f>
        <v>0</v>
      </c>
      <c r="H16" s="8">
        <f>IFERROR(VLOOKUP($B16,analytics!$A:$J,5,FALSE),"n/a")</f>
        <v>0.30183727034120733</v>
      </c>
      <c r="I16" s="7">
        <f>IFERROR(VLOOKUP($B16,analytics!$A:$J,7,FALSE),"n/a")</f>
        <v>234.03149606299212</v>
      </c>
      <c r="J16" s="6">
        <f>IFERROR(VLOOKUP($B16,analytics!$A:$J,10,FALSE),0)</f>
        <v>1737.77</v>
      </c>
      <c r="K16">
        <f>IFERROR(VLOOKUP($A16,'search console 90 T'!$B:$F,5,FALSE),101)</f>
        <v>1.9</v>
      </c>
      <c r="L16">
        <f>IFERROR(VLOOKUP($A16,'search console 7 T'!$B:$F,5,FALSE),101)</f>
        <v>1.1000000000000001</v>
      </c>
      <c r="M16">
        <f t="shared" si="0"/>
        <v>0.79999999999999982</v>
      </c>
    </row>
    <row r="17" spans="1:13" x14ac:dyDescent="0.25">
      <c r="A17" t="s">
        <v>21</v>
      </c>
      <c r="B17" t="s">
        <v>47</v>
      </c>
      <c r="C17" t="s">
        <v>27</v>
      </c>
      <c r="D17" t="s">
        <v>25</v>
      </c>
      <c r="E17">
        <f>IFERROR(VLOOKUP($A17,'search console 90 T'!$B:$F,2,FALSE),0)</f>
        <v>633</v>
      </c>
      <c r="F17">
        <f>IFERROR(VLOOKUP($A17,'search console 90 T'!$B:$F,3,FALSE),0)</f>
        <v>985</v>
      </c>
      <c r="G17">
        <f>IFERROR(VALUE(RIGHT(_xll.DownloadString(CONCATENATE("http://api.semrush.com/?type=phrase_this&amp;key=",api!$B$1,"&amp;export_columns=Nq&amp;database=de&amp;phrase=",A17)),LEN(_xll.DownloadString(CONCATENATE("http://api.semrush.com/?type=phrase_this&amp;key=",api!$B$1,"&amp;export_columns=Nq&amp;database=de&amp;phrase=",A17)))-15)),0)</f>
        <v>0</v>
      </c>
      <c r="H17" s="8">
        <f>IFERROR(VLOOKUP($B17,analytics!$A:$J,5,FALSE),"n/a")</f>
        <v>0.30183727034120733</v>
      </c>
      <c r="I17" s="7">
        <f>IFERROR(VLOOKUP($B17,analytics!$A:$J,7,FALSE),"n/a")</f>
        <v>234.03149606299212</v>
      </c>
      <c r="J17" s="6">
        <f>IFERROR(VLOOKUP($B17,analytics!$A:$J,10,FALSE),0)</f>
        <v>1737.77</v>
      </c>
      <c r="K17">
        <f>IFERROR(VLOOKUP($A17,'search console 90 T'!$B:$F,5,FALSE),101)</f>
        <v>1</v>
      </c>
      <c r="L17">
        <f>IFERROR(VLOOKUP($A17,'search console 7 T'!$B:$F,5,FALSE),101)</f>
        <v>1.1000000000000001</v>
      </c>
      <c r="M17">
        <f t="shared" si="0"/>
        <v>-0.10000000000000009</v>
      </c>
    </row>
    <row r="18" spans="1:13" x14ac:dyDescent="0.25">
      <c r="A18" t="s">
        <v>22</v>
      </c>
      <c r="B18" t="s">
        <v>47</v>
      </c>
      <c r="C18" t="s">
        <v>27</v>
      </c>
      <c r="D18" t="s">
        <v>25</v>
      </c>
      <c r="E18">
        <f>IFERROR(VLOOKUP($A18,'search console 90 T'!$B:$F,2,FALSE),0)</f>
        <v>632</v>
      </c>
      <c r="F18">
        <f>IFERROR(VLOOKUP($A18,'search console 90 T'!$B:$F,3,FALSE),0)</f>
        <v>1497</v>
      </c>
      <c r="G18">
        <f>IFERROR(VALUE(RIGHT(_xll.DownloadString(CONCATENATE("http://api.semrush.com/?type=phrase_this&amp;key=",api!$B$1,"&amp;export_columns=Nq&amp;database=de&amp;phrase=",A18)),LEN(_xll.DownloadString(CONCATENATE("http://api.semrush.com/?type=phrase_this&amp;key=",api!$B$1,"&amp;export_columns=Nq&amp;database=de&amp;phrase=",A18)))-15)),0)</f>
        <v>0</v>
      </c>
      <c r="H18" s="8">
        <f>IFERROR(VLOOKUP($B18,analytics!$A:$J,5,FALSE),"n/a")</f>
        <v>0.30183727034120733</v>
      </c>
      <c r="I18" s="7">
        <f>IFERROR(VLOOKUP($B18,analytics!$A:$J,7,FALSE),"n/a")</f>
        <v>234.03149606299212</v>
      </c>
      <c r="J18" s="6">
        <f>IFERROR(VLOOKUP($B18,analytics!$A:$J,10,FALSE),0)</f>
        <v>1737.77</v>
      </c>
      <c r="K18">
        <f>IFERROR(VLOOKUP($A18,'search console 90 T'!$B:$F,5,FALSE),101)</f>
        <v>1</v>
      </c>
      <c r="L18">
        <f>IFERROR(VLOOKUP($A18,'search console 7 T'!$B:$F,5,FALSE),101)</f>
        <v>2.2999999999999998</v>
      </c>
      <c r="M18">
        <f t="shared" si="0"/>
        <v>-1.2999999999999998</v>
      </c>
    </row>
  </sheetData>
  <mergeCells count="1">
    <mergeCell ref="A2:M2"/>
  </mergeCells>
  <conditionalFormatting sqref="K1:L1 K3:L1048576">
    <cfRule type="colorScale" priority="8">
      <colorScale>
        <cfvo type="num" val="1"/>
        <cfvo type="num" val="10"/>
        <cfvo type="num" val="20"/>
        <color rgb="FF63BE7B"/>
        <color rgb="FFFCFCFF"/>
        <color rgb="FFF8696B"/>
      </colorScale>
    </cfRule>
  </conditionalFormatting>
  <conditionalFormatting sqref="M3:M1048576 M1">
    <cfRule type="dataBar" priority="7">
      <dataBar>
        <cfvo type="min"/>
        <cfvo type="max"/>
        <color rgb="FF63C384"/>
      </dataBar>
      <extLst>
        <ext xmlns:x14="http://schemas.microsoft.com/office/spreadsheetml/2009/9/main" uri="{B025F937-C7B1-47D3-B67F-A62EFF666E3E}">
          <x14:id>{1EF6A13B-80C3-44E4-B9E5-6B91CA62EE0E}</x14:id>
        </ext>
      </extLst>
    </cfRule>
  </conditionalFormatting>
  <conditionalFormatting sqref="E3:E1048576 E1">
    <cfRule type="dataBar" priority="6">
      <dataBar>
        <cfvo type="min"/>
        <cfvo type="max"/>
        <color rgb="FFFFB628"/>
      </dataBar>
      <extLst>
        <ext xmlns:x14="http://schemas.microsoft.com/office/spreadsheetml/2009/9/main" uri="{B025F937-C7B1-47D3-B67F-A62EFF666E3E}">
          <x14:id>{43052C64-2670-49A8-B52D-127BC98CE077}</x14:id>
        </ext>
      </extLst>
    </cfRule>
  </conditionalFormatting>
  <conditionalFormatting sqref="F3:F1048576 F1">
    <cfRule type="dataBar" priority="5">
      <dataBar>
        <cfvo type="min"/>
        <cfvo type="max"/>
        <color rgb="FFFF555A"/>
      </dataBar>
      <extLst>
        <ext xmlns:x14="http://schemas.microsoft.com/office/spreadsheetml/2009/9/main" uri="{B025F937-C7B1-47D3-B67F-A62EFF666E3E}">
          <x14:id>{8C271FBB-4904-460A-AE31-EB06F5F04466}</x14:id>
        </ext>
      </extLst>
    </cfRule>
  </conditionalFormatting>
  <conditionalFormatting sqref="J3:J1048576 J1">
    <cfRule type="dataBar" priority="4">
      <dataBar>
        <cfvo type="min"/>
        <cfvo type="max"/>
        <color rgb="FFFFB628"/>
      </dataBar>
      <extLst>
        <ext xmlns:x14="http://schemas.microsoft.com/office/spreadsheetml/2009/9/main" uri="{B025F937-C7B1-47D3-B67F-A62EFF666E3E}">
          <x14:id>{2A8F5418-455B-4742-B9DA-A91540178841}</x14:id>
        </ext>
      </extLst>
    </cfRule>
  </conditionalFormatting>
  <conditionalFormatting sqref="H3:H1048576 H1">
    <cfRule type="colorScale" priority="3">
      <colorScale>
        <cfvo type="min"/>
        <cfvo type="max"/>
        <color rgb="FFFCFCFF"/>
        <color rgb="FFF8696B"/>
      </colorScale>
    </cfRule>
  </conditionalFormatting>
  <conditionalFormatting sqref="I3:I1048576 I1">
    <cfRule type="colorScale" priority="2">
      <colorScale>
        <cfvo type="min"/>
        <cfvo type="max"/>
        <color rgb="FFF8696B"/>
        <color rgb="FFFCFCFF"/>
      </colorScale>
    </cfRule>
  </conditionalFormatting>
  <conditionalFormatting sqref="G3:G1048576 G1">
    <cfRule type="dataBar" priority="1">
      <dataBar>
        <cfvo type="min"/>
        <cfvo type="max"/>
        <color rgb="FF0070C0"/>
      </dataBar>
      <extLst>
        <ext xmlns:x14="http://schemas.microsoft.com/office/spreadsheetml/2009/9/main" uri="{B025F937-C7B1-47D3-B67F-A62EFF666E3E}">
          <x14:id>{9F9607A2-A00A-43CE-B2B4-E1F778F022D4}</x14:id>
        </ext>
      </extLst>
    </cfRule>
  </conditionalFormatting>
  <pageMargins left="0.7" right="0.7" top="0.78740157499999996" bottom="0.78740157499999996" header="0.3" footer="0.3"/>
  <drawing r:id="rId1"/>
  <extLst>
    <ext xmlns:x14="http://schemas.microsoft.com/office/spreadsheetml/2009/9/main" uri="{78C0D931-6437-407d-A8EE-F0AAD7539E65}">
      <x14:conditionalFormattings>
        <x14:conditionalFormatting xmlns:xm="http://schemas.microsoft.com/office/excel/2006/main">
          <x14:cfRule type="dataBar" id="{1EF6A13B-80C3-44E4-B9E5-6B91CA62EE0E}">
            <x14:dataBar minLength="0" maxLength="100" gradient="0">
              <x14:cfvo type="autoMin"/>
              <x14:cfvo type="autoMax"/>
              <x14:negativeFillColor rgb="FFFF0000"/>
              <x14:axisColor rgb="FF000000"/>
            </x14:dataBar>
          </x14:cfRule>
          <xm:sqref>M3:M1048576 M1</xm:sqref>
        </x14:conditionalFormatting>
        <x14:conditionalFormatting xmlns:xm="http://schemas.microsoft.com/office/excel/2006/main">
          <x14:cfRule type="dataBar" id="{43052C64-2670-49A8-B52D-127BC98CE077}">
            <x14:dataBar minLength="0" maxLength="100" gradient="0">
              <x14:cfvo type="autoMin"/>
              <x14:cfvo type="autoMax"/>
              <x14:negativeFillColor rgb="FFFF0000"/>
              <x14:axisColor rgb="FF000000"/>
            </x14:dataBar>
          </x14:cfRule>
          <xm:sqref>E3:E1048576 E1</xm:sqref>
        </x14:conditionalFormatting>
        <x14:conditionalFormatting xmlns:xm="http://schemas.microsoft.com/office/excel/2006/main">
          <x14:cfRule type="dataBar" id="{8C271FBB-4904-460A-AE31-EB06F5F04466}">
            <x14:dataBar minLength="0" maxLength="100" gradient="0">
              <x14:cfvo type="autoMin"/>
              <x14:cfvo type="autoMax"/>
              <x14:negativeFillColor rgb="FFFF0000"/>
              <x14:axisColor rgb="FF000000"/>
            </x14:dataBar>
          </x14:cfRule>
          <xm:sqref>F3:F1048576 F1</xm:sqref>
        </x14:conditionalFormatting>
        <x14:conditionalFormatting xmlns:xm="http://schemas.microsoft.com/office/excel/2006/main">
          <x14:cfRule type="dataBar" id="{2A8F5418-455B-4742-B9DA-A91540178841}">
            <x14:dataBar minLength="0" maxLength="100" gradient="0">
              <x14:cfvo type="autoMin"/>
              <x14:cfvo type="autoMax"/>
              <x14:negativeFillColor rgb="FFFF0000"/>
              <x14:axisColor rgb="FF000000"/>
            </x14:dataBar>
          </x14:cfRule>
          <xm:sqref>J3:J1048576 J1</xm:sqref>
        </x14:conditionalFormatting>
        <x14:conditionalFormatting xmlns:xm="http://schemas.microsoft.com/office/excel/2006/main">
          <x14:cfRule type="dataBar" id="{9F9607A2-A00A-43CE-B2B4-E1F778F022D4}">
            <x14:dataBar minLength="0" maxLength="100" gradient="0">
              <x14:cfvo type="autoMin"/>
              <x14:cfvo type="autoMax"/>
              <x14:negativeFillColor rgb="FFFF0000"/>
              <x14:axisColor rgb="FF000000"/>
            </x14:dataBar>
          </x14:cfRule>
          <xm:sqref>G3:G1048576 G1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1"/>
  <sheetViews>
    <sheetView workbookViewId="0">
      <selection activeCell="I10" sqref="I10"/>
    </sheetView>
  </sheetViews>
  <sheetFormatPr baseColWidth="10" defaultRowHeight="15" x14ac:dyDescent="0.25"/>
  <cols>
    <col min="9" max="9" width="39" customWidth="1"/>
  </cols>
  <sheetData>
    <row r="1" spans="1:9" x14ac:dyDescent="0.25">
      <c r="B1" t="s">
        <v>0</v>
      </c>
      <c r="C1" t="s">
        <v>1</v>
      </c>
      <c r="D1" t="s">
        <v>2</v>
      </c>
      <c r="E1" t="s">
        <v>3</v>
      </c>
      <c r="F1" t="s">
        <v>4</v>
      </c>
    </row>
    <row r="2" spans="1:9" x14ac:dyDescent="0.25">
      <c r="A2">
        <v>1</v>
      </c>
      <c r="B2" t="s">
        <v>53</v>
      </c>
      <c r="C2" s="1">
        <v>12441</v>
      </c>
      <c r="D2" s="1">
        <v>50006</v>
      </c>
      <c r="E2" s="2">
        <v>0.24879999999999999</v>
      </c>
      <c r="F2">
        <v>1.7</v>
      </c>
    </row>
    <row r="3" spans="1:9" x14ac:dyDescent="0.25">
      <c r="A3">
        <v>2</v>
      </c>
      <c r="B3" t="s">
        <v>54</v>
      </c>
      <c r="C3" s="1">
        <v>3654</v>
      </c>
      <c r="D3" s="1">
        <v>35979</v>
      </c>
      <c r="E3" s="2">
        <v>0.1016</v>
      </c>
      <c r="F3">
        <v>2.9</v>
      </c>
    </row>
    <row r="4" spans="1:9" x14ac:dyDescent="0.25">
      <c r="A4">
        <v>3</v>
      </c>
      <c r="B4" t="s">
        <v>55</v>
      </c>
      <c r="C4" s="1">
        <v>3077</v>
      </c>
      <c r="D4" s="1">
        <v>10355</v>
      </c>
      <c r="E4" s="2">
        <v>0.29720000000000002</v>
      </c>
      <c r="F4">
        <v>1.2</v>
      </c>
      <c r="I4" s="16" t="s">
        <v>558</v>
      </c>
    </row>
    <row r="5" spans="1:9" x14ac:dyDescent="0.25">
      <c r="A5">
        <v>4</v>
      </c>
      <c r="B5" t="s">
        <v>56</v>
      </c>
      <c r="C5" s="1">
        <v>2040</v>
      </c>
      <c r="D5" s="1">
        <v>6364</v>
      </c>
      <c r="E5" s="2">
        <v>0.3206</v>
      </c>
      <c r="F5">
        <v>1.4</v>
      </c>
      <c r="I5" s="17"/>
    </row>
    <row r="6" spans="1:9" x14ac:dyDescent="0.25">
      <c r="A6">
        <v>5</v>
      </c>
      <c r="B6" t="s">
        <v>57</v>
      </c>
      <c r="C6" s="1">
        <v>1976</v>
      </c>
      <c r="D6" s="1">
        <v>3742</v>
      </c>
      <c r="E6" s="2">
        <v>0.52810000000000001</v>
      </c>
      <c r="F6">
        <v>1</v>
      </c>
      <c r="I6" s="17"/>
    </row>
    <row r="7" spans="1:9" x14ac:dyDescent="0.25">
      <c r="A7">
        <v>6</v>
      </c>
      <c r="B7" t="s">
        <v>58</v>
      </c>
      <c r="C7" s="1">
        <v>1667</v>
      </c>
      <c r="D7" s="1">
        <v>8121</v>
      </c>
      <c r="E7" s="2">
        <v>0.20530000000000001</v>
      </c>
      <c r="F7">
        <v>2</v>
      </c>
      <c r="I7" s="17"/>
    </row>
    <row r="8" spans="1:9" x14ac:dyDescent="0.25">
      <c r="A8">
        <v>7</v>
      </c>
      <c r="B8" t="s">
        <v>59</v>
      </c>
      <c r="C8" s="1">
        <v>1023</v>
      </c>
      <c r="D8" s="1">
        <v>11347</v>
      </c>
      <c r="E8" s="2">
        <v>9.0200000000000002E-2</v>
      </c>
      <c r="F8">
        <v>4.7</v>
      </c>
      <c r="I8" s="17"/>
    </row>
    <row r="9" spans="1:9" x14ac:dyDescent="0.25">
      <c r="A9">
        <v>8</v>
      </c>
      <c r="B9" t="s">
        <v>60</v>
      </c>
      <c r="C9">
        <v>842</v>
      </c>
      <c r="D9" s="1">
        <v>3342</v>
      </c>
      <c r="E9" s="2">
        <v>0.25190000000000001</v>
      </c>
      <c r="F9">
        <v>1.9</v>
      </c>
      <c r="I9" s="18"/>
    </row>
    <row r="10" spans="1:9" x14ac:dyDescent="0.25">
      <c r="A10">
        <v>9</v>
      </c>
      <c r="B10" t="s">
        <v>61</v>
      </c>
      <c r="C10">
        <v>814</v>
      </c>
      <c r="D10" s="1">
        <v>1344</v>
      </c>
      <c r="E10" s="2">
        <v>0.60570000000000002</v>
      </c>
      <c r="F10">
        <v>1</v>
      </c>
    </row>
    <row r="11" spans="1:9" x14ac:dyDescent="0.25">
      <c r="A11">
        <v>10</v>
      </c>
      <c r="B11" t="s">
        <v>62</v>
      </c>
      <c r="C11">
        <v>811</v>
      </c>
      <c r="D11" s="1">
        <v>3391</v>
      </c>
      <c r="E11" s="2">
        <v>0.2392</v>
      </c>
      <c r="F11">
        <v>3</v>
      </c>
    </row>
    <row r="12" spans="1:9" x14ac:dyDescent="0.25">
      <c r="A12">
        <v>11</v>
      </c>
      <c r="B12" t="s">
        <v>63</v>
      </c>
      <c r="C12">
        <v>793</v>
      </c>
      <c r="D12" s="1">
        <v>1917</v>
      </c>
      <c r="E12" s="2">
        <v>0.41370000000000001</v>
      </c>
      <c r="F12">
        <v>1</v>
      </c>
    </row>
    <row r="13" spans="1:9" x14ac:dyDescent="0.25">
      <c r="A13">
        <v>12</v>
      </c>
      <c r="B13" t="s">
        <v>64</v>
      </c>
      <c r="C13">
        <v>761</v>
      </c>
      <c r="D13" s="1">
        <v>1996</v>
      </c>
      <c r="E13" s="2">
        <v>0.38129999999999997</v>
      </c>
      <c r="F13">
        <v>1</v>
      </c>
    </row>
    <row r="14" spans="1:9" x14ac:dyDescent="0.25">
      <c r="A14">
        <v>13</v>
      </c>
      <c r="B14" t="s">
        <v>65</v>
      </c>
      <c r="C14">
        <v>748</v>
      </c>
      <c r="D14" s="1">
        <v>1774</v>
      </c>
      <c r="E14" s="2">
        <v>0.42159999999999997</v>
      </c>
      <c r="F14">
        <v>1.9</v>
      </c>
    </row>
    <row r="15" spans="1:9" x14ac:dyDescent="0.25">
      <c r="A15">
        <v>14</v>
      </c>
      <c r="B15" t="s">
        <v>66</v>
      </c>
      <c r="C15">
        <v>633</v>
      </c>
      <c r="D15" s="1">
        <v>985</v>
      </c>
      <c r="E15" s="2">
        <v>0.64259999999999995</v>
      </c>
      <c r="F15">
        <v>1</v>
      </c>
    </row>
    <row r="16" spans="1:9" x14ac:dyDescent="0.25">
      <c r="A16">
        <v>15</v>
      </c>
      <c r="B16" t="s">
        <v>67</v>
      </c>
      <c r="C16">
        <v>632</v>
      </c>
      <c r="D16" s="1">
        <v>1497</v>
      </c>
      <c r="E16" s="2">
        <v>0.42220000000000002</v>
      </c>
      <c r="F16">
        <v>1</v>
      </c>
    </row>
    <row r="17" spans="1:6" x14ac:dyDescent="0.25">
      <c r="A17">
        <v>16</v>
      </c>
      <c r="B17" t="s">
        <v>68</v>
      </c>
      <c r="C17">
        <v>590</v>
      </c>
      <c r="D17" s="1">
        <v>6621</v>
      </c>
      <c r="E17" s="2">
        <v>8.9099999999999999E-2</v>
      </c>
      <c r="F17">
        <v>4.5</v>
      </c>
    </row>
    <row r="18" spans="1:6" x14ac:dyDescent="0.25">
      <c r="A18">
        <v>17</v>
      </c>
      <c r="B18" t="s">
        <v>69</v>
      </c>
      <c r="C18">
        <v>585</v>
      </c>
      <c r="D18" s="1">
        <v>1849</v>
      </c>
      <c r="E18" s="2">
        <v>0.31640000000000001</v>
      </c>
      <c r="F18">
        <v>1</v>
      </c>
    </row>
    <row r="19" spans="1:6" x14ac:dyDescent="0.25">
      <c r="A19">
        <v>18</v>
      </c>
      <c r="B19" t="s">
        <v>70</v>
      </c>
      <c r="C19">
        <v>567</v>
      </c>
      <c r="D19" s="1">
        <v>2629</v>
      </c>
      <c r="E19" s="2">
        <v>0.2157</v>
      </c>
      <c r="F19">
        <v>1.9</v>
      </c>
    </row>
    <row r="20" spans="1:6" x14ac:dyDescent="0.25">
      <c r="A20">
        <v>19</v>
      </c>
      <c r="B20" t="s">
        <v>71</v>
      </c>
      <c r="C20">
        <v>535</v>
      </c>
      <c r="D20">
        <v>913</v>
      </c>
      <c r="E20" s="2">
        <v>0.58599999999999997</v>
      </c>
      <c r="F20">
        <v>1</v>
      </c>
    </row>
    <row r="21" spans="1:6" x14ac:dyDescent="0.25">
      <c r="A21">
        <v>20</v>
      </c>
      <c r="B21" t="s">
        <v>72</v>
      </c>
      <c r="C21">
        <v>523</v>
      </c>
      <c r="D21" s="1">
        <v>3302</v>
      </c>
      <c r="E21" s="2">
        <v>0.15840000000000001</v>
      </c>
      <c r="F21">
        <v>2.6</v>
      </c>
    </row>
    <row r="22" spans="1:6" x14ac:dyDescent="0.25">
      <c r="A22">
        <v>21</v>
      </c>
      <c r="B22" t="s">
        <v>73</v>
      </c>
      <c r="C22">
        <v>517</v>
      </c>
      <c r="D22" s="1">
        <v>1424</v>
      </c>
      <c r="E22" s="2">
        <v>0.36309999999999998</v>
      </c>
      <c r="F22">
        <v>1</v>
      </c>
    </row>
    <row r="23" spans="1:6" x14ac:dyDescent="0.25">
      <c r="A23">
        <v>22</v>
      </c>
      <c r="B23" t="s">
        <v>74</v>
      </c>
      <c r="C23">
        <v>483</v>
      </c>
      <c r="D23" s="1">
        <v>2594</v>
      </c>
      <c r="E23" s="2">
        <v>0.1862</v>
      </c>
      <c r="F23">
        <v>2.2000000000000002</v>
      </c>
    </row>
    <row r="24" spans="1:6" x14ac:dyDescent="0.25">
      <c r="A24">
        <v>23</v>
      </c>
      <c r="B24" t="s">
        <v>75</v>
      </c>
      <c r="C24">
        <v>469</v>
      </c>
      <c r="D24" s="1">
        <v>793</v>
      </c>
      <c r="E24" s="2">
        <v>0.59140000000000004</v>
      </c>
      <c r="F24">
        <v>1</v>
      </c>
    </row>
    <row r="25" spans="1:6" x14ac:dyDescent="0.25">
      <c r="A25">
        <v>24</v>
      </c>
      <c r="B25" t="s">
        <v>76</v>
      </c>
      <c r="C25">
        <v>459</v>
      </c>
      <c r="D25">
        <v>720</v>
      </c>
      <c r="E25" s="2">
        <v>0.63749999999999996</v>
      </c>
      <c r="F25">
        <v>1</v>
      </c>
    </row>
    <row r="26" spans="1:6" x14ac:dyDescent="0.25">
      <c r="A26">
        <v>25</v>
      </c>
      <c r="B26" t="s">
        <v>77</v>
      </c>
      <c r="C26">
        <v>459</v>
      </c>
      <c r="D26">
        <v>515</v>
      </c>
      <c r="E26" s="2">
        <v>0.89129999999999998</v>
      </c>
      <c r="F26">
        <v>1</v>
      </c>
    </row>
    <row r="27" spans="1:6" x14ac:dyDescent="0.25">
      <c r="A27">
        <v>26</v>
      </c>
      <c r="B27" t="s">
        <v>78</v>
      </c>
      <c r="C27">
        <v>458</v>
      </c>
      <c r="D27" s="1">
        <v>1512</v>
      </c>
      <c r="E27" s="2">
        <v>0.3029</v>
      </c>
      <c r="F27">
        <v>1.2</v>
      </c>
    </row>
    <row r="28" spans="1:6" x14ac:dyDescent="0.25">
      <c r="A28">
        <v>27</v>
      </c>
      <c r="B28" t="s">
        <v>79</v>
      </c>
      <c r="C28">
        <v>436</v>
      </c>
      <c r="D28" s="1">
        <v>831</v>
      </c>
      <c r="E28" s="2">
        <v>0.52470000000000006</v>
      </c>
      <c r="F28">
        <v>1</v>
      </c>
    </row>
    <row r="29" spans="1:6" x14ac:dyDescent="0.25">
      <c r="A29">
        <v>28</v>
      </c>
      <c r="B29" t="s">
        <v>80</v>
      </c>
      <c r="C29">
        <v>418</v>
      </c>
      <c r="D29">
        <v>627</v>
      </c>
      <c r="E29" s="2">
        <v>0.66669999999999996</v>
      </c>
      <c r="F29">
        <v>1</v>
      </c>
    </row>
    <row r="30" spans="1:6" x14ac:dyDescent="0.25">
      <c r="A30">
        <v>29</v>
      </c>
      <c r="B30" t="s">
        <v>81</v>
      </c>
      <c r="C30">
        <v>411</v>
      </c>
      <c r="D30" s="1">
        <v>1193</v>
      </c>
      <c r="E30" s="2">
        <v>0.34449999999999997</v>
      </c>
      <c r="F30">
        <v>1</v>
      </c>
    </row>
    <row r="31" spans="1:6" x14ac:dyDescent="0.25">
      <c r="A31">
        <v>30</v>
      </c>
      <c r="B31" t="s">
        <v>82</v>
      </c>
      <c r="C31">
        <v>394</v>
      </c>
      <c r="D31">
        <v>529</v>
      </c>
      <c r="E31" s="2">
        <v>0.74480000000000002</v>
      </c>
      <c r="F31">
        <v>1</v>
      </c>
    </row>
    <row r="32" spans="1:6" x14ac:dyDescent="0.25">
      <c r="A32">
        <v>31</v>
      </c>
      <c r="B32" t="s">
        <v>83</v>
      </c>
      <c r="C32">
        <v>384</v>
      </c>
      <c r="D32" s="1">
        <v>1029</v>
      </c>
      <c r="E32" s="3">
        <v>0.37319999999999998</v>
      </c>
      <c r="F32">
        <v>1</v>
      </c>
    </row>
    <row r="33" spans="1:6" x14ac:dyDescent="0.25">
      <c r="A33">
        <v>32</v>
      </c>
      <c r="B33" t="s">
        <v>84</v>
      </c>
      <c r="C33">
        <v>378</v>
      </c>
      <c r="D33">
        <v>810</v>
      </c>
      <c r="E33" s="2">
        <v>0.4667</v>
      </c>
      <c r="F33">
        <v>1</v>
      </c>
    </row>
    <row r="34" spans="1:6" x14ac:dyDescent="0.25">
      <c r="A34">
        <v>33</v>
      </c>
      <c r="B34" t="s">
        <v>85</v>
      </c>
      <c r="C34">
        <v>378</v>
      </c>
      <c r="D34" s="1">
        <v>1988</v>
      </c>
      <c r="E34" s="2">
        <v>0.19009999999999999</v>
      </c>
      <c r="F34">
        <v>2.8</v>
      </c>
    </row>
    <row r="35" spans="1:6" x14ac:dyDescent="0.25">
      <c r="A35">
        <v>34</v>
      </c>
      <c r="B35" t="s">
        <v>86</v>
      </c>
      <c r="C35">
        <v>371</v>
      </c>
      <c r="D35" s="1">
        <v>1183</v>
      </c>
      <c r="E35" s="2">
        <v>0.31359999999999999</v>
      </c>
      <c r="F35">
        <v>1</v>
      </c>
    </row>
    <row r="36" spans="1:6" x14ac:dyDescent="0.25">
      <c r="A36">
        <v>35</v>
      </c>
      <c r="B36" t="s">
        <v>87</v>
      </c>
      <c r="C36">
        <v>366</v>
      </c>
      <c r="D36" s="1">
        <v>1175</v>
      </c>
      <c r="E36" s="2">
        <v>0.3115</v>
      </c>
      <c r="F36">
        <v>1</v>
      </c>
    </row>
    <row r="37" spans="1:6" x14ac:dyDescent="0.25">
      <c r="A37">
        <v>36</v>
      </c>
      <c r="B37" t="s">
        <v>88</v>
      </c>
      <c r="C37">
        <v>362</v>
      </c>
      <c r="D37">
        <v>519</v>
      </c>
      <c r="E37" s="2">
        <v>0.69750000000000001</v>
      </c>
      <c r="F37">
        <v>1</v>
      </c>
    </row>
    <row r="38" spans="1:6" x14ac:dyDescent="0.25">
      <c r="A38">
        <v>37</v>
      </c>
      <c r="B38" t="s">
        <v>89</v>
      </c>
      <c r="C38">
        <v>358</v>
      </c>
      <c r="D38" s="1">
        <v>1316</v>
      </c>
      <c r="E38" s="2">
        <v>0.27200000000000002</v>
      </c>
      <c r="F38">
        <v>1</v>
      </c>
    </row>
    <row r="39" spans="1:6" x14ac:dyDescent="0.25">
      <c r="A39">
        <v>38</v>
      </c>
      <c r="B39" t="s">
        <v>90</v>
      </c>
      <c r="C39">
        <v>340</v>
      </c>
      <c r="D39">
        <v>704</v>
      </c>
      <c r="E39" s="2">
        <v>0.48299999999999998</v>
      </c>
      <c r="F39">
        <v>1.4</v>
      </c>
    </row>
    <row r="40" spans="1:6" x14ac:dyDescent="0.25">
      <c r="A40">
        <v>39</v>
      </c>
      <c r="B40" t="s">
        <v>91</v>
      </c>
      <c r="C40">
        <v>338</v>
      </c>
      <c r="D40">
        <v>938</v>
      </c>
      <c r="E40" s="2">
        <v>0.36030000000000001</v>
      </c>
      <c r="F40">
        <v>1.1000000000000001</v>
      </c>
    </row>
    <row r="41" spans="1:6" x14ac:dyDescent="0.25">
      <c r="A41">
        <v>40</v>
      </c>
      <c r="B41" t="s">
        <v>92</v>
      </c>
      <c r="C41">
        <v>337</v>
      </c>
      <c r="D41">
        <v>754</v>
      </c>
      <c r="E41" s="2">
        <v>0.44690000000000002</v>
      </c>
      <c r="F41">
        <v>1</v>
      </c>
    </row>
    <row r="42" spans="1:6" x14ac:dyDescent="0.25">
      <c r="A42">
        <v>41</v>
      </c>
      <c r="B42" t="s">
        <v>93</v>
      </c>
      <c r="C42">
        <v>335</v>
      </c>
      <c r="D42">
        <v>595</v>
      </c>
      <c r="E42" s="2">
        <v>0.56299999999999994</v>
      </c>
      <c r="F42">
        <v>1.2</v>
      </c>
    </row>
    <row r="43" spans="1:6" x14ac:dyDescent="0.25">
      <c r="A43">
        <v>42</v>
      </c>
      <c r="B43" t="s">
        <v>94</v>
      </c>
      <c r="C43">
        <v>333</v>
      </c>
      <c r="D43">
        <v>821</v>
      </c>
      <c r="E43" s="2">
        <v>0.40560000000000002</v>
      </c>
      <c r="F43">
        <v>1</v>
      </c>
    </row>
    <row r="44" spans="1:6" x14ac:dyDescent="0.25">
      <c r="A44">
        <v>43</v>
      </c>
      <c r="B44" t="s">
        <v>95</v>
      </c>
      <c r="C44">
        <v>325</v>
      </c>
      <c r="D44">
        <v>467</v>
      </c>
      <c r="E44" s="2">
        <v>0.69589999999999996</v>
      </c>
      <c r="F44">
        <v>1</v>
      </c>
    </row>
    <row r="45" spans="1:6" x14ac:dyDescent="0.25">
      <c r="A45">
        <v>44</v>
      </c>
      <c r="B45" t="s">
        <v>96</v>
      </c>
      <c r="C45">
        <v>317</v>
      </c>
      <c r="D45">
        <v>608</v>
      </c>
      <c r="E45" s="2">
        <v>0.52139999999999997</v>
      </c>
      <c r="F45">
        <v>1</v>
      </c>
    </row>
    <row r="46" spans="1:6" x14ac:dyDescent="0.25">
      <c r="A46">
        <v>45</v>
      </c>
      <c r="B46" t="s">
        <v>97</v>
      </c>
      <c r="C46">
        <v>314</v>
      </c>
      <c r="D46" s="1">
        <v>9403</v>
      </c>
      <c r="E46" s="2">
        <v>3.3399999999999999E-2</v>
      </c>
      <c r="F46">
        <v>5.8</v>
      </c>
    </row>
    <row r="47" spans="1:6" x14ac:dyDescent="0.25">
      <c r="A47">
        <v>46</v>
      </c>
      <c r="B47" t="s">
        <v>98</v>
      </c>
      <c r="C47">
        <v>306</v>
      </c>
      <c r="D47">
        <v>486</v>
      </c>
      <c r="E47" s="3">
        <v>0.62960000000000005</v>
      </c>
      <c r="F47">
        <v>1.1000000000000001</v>
      </c>
    </row>
    <row r="48" spans="1:6" x14ac:dyDescent="0.25">
      <c r="A48">
        <v>47</v>
      </c>
      <c r="B48" t="s">
        <v>99</v>
      </c>
      <c r="C48">
        <v>294</v>
      </c>
      <c r="D48">
        <v>796</v>
      </c>
      <c r="E48" s="2">
        <v>0.36930000000000002</v>
      </c>
      <c r="F48">
        <v>1</v>
      </c>
    </row>
    <row r="49" spans="1:6" x14ac:dyDescent="0.25">
      <c r="A49">
        <v>48</v>
      </c>
      <c r="B49" t="s">
        <v>100</v>
      </c>
      <c r="C49">
        <v>286</v>
      </c>
      <c r="D49">
        <v>471</v>
      </c>
      <c r="E49" s="2">
        <v>0.60719999999999996</v>
      </c>
      <c r="F49">
        <v>1.1000000000000001</v>
      </c>
    </row>
    <row r="50" spans="1:6" x14ac:dyDescent="0.25">
      <c r="A50">
        <v>49</v>
      </c>
      <c r="B50" t="s">
        <v>101</v>
      </c>
      <c r="C50">
        <v>285</v>
      </c>
      <c r="D50" s="1">
        <v>4839</v>
      </c>
      <c r="E50" s="2">
        <v>5.8900000000000001E-2</v>
      </c>
      <c r="F50">
        <v>3.2</v>
      </c>
    </row>
    <row r="51" spans="1:6" x14ac:dyDescent="0.25">
      <c r="A51">
        <v>50</v>
      </c>
      <c r="B51" t="s">
        <v>102</v>
      </c>
      <c r="C51">
        <v>279</v>
      </c>
      <c r="D51">
        <v>489</v>
      </c>
      <c r="E51" s="2">
        <v>0.5706</v>
      </c>
      <c r="F51">
        <v>1.2</v>
      </c>
    </row>
    <row r="52" spans="1:6" x14ac:dyDescent="0.25">
      <c r="A52">
        <v>51</v>
      </c>
      <c r="B52" t="s">
        <v>103</v>
      </c>
      <c r="C52">
        <v>275</v>
      </c>
      <c r="D52" s="1">
        <v>1026</v>
      </c>
      <c r="E52" s="2">
        <v>0.26800000000000002</v>
      </c>
      <c r="F52">
        <v>1.8</v>
      </c>
    </row>
    <row r="53" spans="1:6" x14ac:dyDescent="0.25">
      <c r="A53">
        <v>52</v>
      </c>
      <c r="B53" t="s">
        <v>104</v>
      </c>
      <c r="C53">
        <v>271</v>
      </c>
      <c r="D53">
        <v>454</v>
      </c>
      <c r="E53" s="2">
        <v>0.59689999999999999</v>
      </c>
      <c r="F53">
        <v>1.2</v>
      </c>
    </row>
    <row r="54" spans="1:6" x14ac:dyDescent="0.25">
      <c r="A54">
        <v>53</v>
      </c>
      <c r="B54" t="s">
        <v>105</v>
      </c>
      <c r="C54">
        <v>270</v>
      </c>
      <c r="D54">
        <v>354</v>
      </c>
      <c r="E54" s="2">
        <v>0.76270000000000004</v>
      </c>
      <c r="F54">
        <v>1</v>
      </c>
    </row>
    <row r="55" spans="1:6" x14ac:dyDescent="0.25">
      <c r="A55">
        <v>54</v>
      </c>
      <c r="B55" t="s">
        <v>106</v>
      </c>
      <c r="C55">
        <v>266</v>
      </c>
      <c r="D55">
        <v>423</v>
      </c>
      <c r="E55" s="2">
        <v>0.62880000000000003</v>
      </c>
      <c r="F55">
        <v>1.1000000000000001</v>
      </c>
    </row>
    <row r="56" spans="1:6" x14ac:dyDescent="0.25">
      <c r="A56">
        <v>55</v>
      </c>
      <c r="B56" t="s">
        <v>107</v>
      </c>
      <c r="C56">
        <v>263</v>
      </c>
      <c r="D56">
        <v>389</v>
      </c>
      <c r="E56" s="2">
        <v>0.67610000000000003</v>
      </c>
      <c r="F56">
        <v>1</v>
      </c>
    </row>
    <row r="57" spans="1:6" x14ac:dyDescent="0.25">
      <c r="A57">
        <v>56</v>
      </c>
      <c r="B57" t="s">
        <v>108</v>
      </c>
      <c r="C57">
        <v>250</v>
      </c>
      <c r="D57">
        <v>536</v>
      </c>
      <c r="E57" s="2">
        <v>0.46639999999999998</v>
      </c>
      <c r="F57">
        <v>1</v>
      </c>
    </row>
    <row r="58" spans="1:6" x14ac:dyDescent="0.25">
      <c r="A58">
        <v>57</v>
      </c>
      <c r="B58" t="s">
        <v>109</v>
      </c>
      <c r="C58">
        <v>247</v>
      </c>
      <c r="D58">
        <v>536</v>
      </c>
      <c r="E58" s="2">
        <v>0.46079999999999999</v>
      </c>
      <c r="F58">
        <v>1</v>
      </c>
    </row>
    <row r="59" spans="1:6" x14ac:dyDescent="0.25">
      <c r="A59">
        <v>58</v>
      </c>
      <c r="B59" t="s">
        <v>110</v>
      </c>
      <c r="C59">
        <v>246</v>
      </c>
      <c r="D59">
        <v>452</v>
      </c>
      <c r="E59" s="2">
        <v>0.54420000000000002</v>
      </c>
      <c r="F59">
        <v>1.1000000000000001</v>
      </c>
    </row>
    <row r="60" spans="1:6" x14ac:dyDescent="0.25">
      <c r="A60">
        <v>59</v>
      </c>
      <c r="B60" t="s">
        <v>111</v>
      </c>
      <c r="C60">
        <v>244</v>
      </c>
      <c r="D60" s="1">
        <v>3315</v>
      </c>
      <c r="E60" s="2">
        <v>7.3599999999999999E-2</v>
      </c>
      <c r="F60">
        <v>5.4</v>
      </c>
    </row>
    <row r="61" spans="1:6" x14ac:dyDescent="0.25">
      <c r="A61">
        <v>60</v>
      </c>
      <c r="B61" t="s">
        <v>112</v>
      </c>
      <c r="C61">
        <v>243</v>
      </c>
      <c r="D61">
        <v>397</v>
      </c>
      <c r="E61" s="2">
        <v>0.61209999999999998</v>
      </c>
      <c r="F61">
        <v>1</v>
      </c>
    </row>
    <row r="62" spans="1:6" x14ac:dyDescent="0.25">
      <c r="A62">
        <v>61</v>
      </c>
      <c r="B62" t="s">
        <v>113</v>
      </c>
      <c r="C62">
        <v>240</v>
      </c>
      <c r="D62">
        <v>522</v>
      </c>
      <c r="E62" s="2">
        <v>0.45979999999999999</v>
      </c>
      <c r="F62">
        <v>1</v>
      </c>
    </row>
    <row r="63" spans="1:6" x14ac:dyDescent="0.25">
      <c r="A63">
        <v>62</v>
      </c>
      <c r="B63" t="s">
        <v>114</v>
      </c>
      <c r="C63">
        <v>239</v>
      </c>
      <c r="D63">
        <v>309</v>
      </c>
      <c r="E63" s="2">
        <v>0.77349999999999997</v>
      </c>
      <c r="F63">
        <v>1</v>
      </c>
    </row>
    <row r="64" spans="1:6" x14ac:dyDescent="0.25">
      <c r="A64">
        <v>63</v>
      </c>
      <c r="B64" t="s">
        <v>115</v>
      </c>
      <c r="C64">
        <v>235</v>
      </c>
      <c r="D64">
        <v>325</v>
      </c>
      <c r="E64" s="2">
        <v>0.72309999999999997</v>
      </c>
      <c r="F64">
        <v>1</v>
      </c>
    </row>
    <row r="65" spans="1:6" x14ac:dyDescent="0.25">
      <c r="A65">
        <v>64</v>
      </c>
      <c r="B65" t="s">
        <v>116</v>
      </c>
      <c r="C65">
        <v>227</v>
      </c>
      <c r="D65">
        <v>302</v>
      </c>
      <c r="E65" s="2">
        <v>0.75170000000000003</v>
      </c>
      <c r="F65">
        <v>1</v>
      </c>
    </row>
    <row r="66" spans="1:6" x14ac:dyDescent="0.25">
      <c r="A66">
        <v>65</v>
      </c>
      <c r="B66" t="s">
        <v>117</v>
      </c>
      <c r="C66">
        <v>223</v>
      </c>
      <c r="D66">
        <v>536</v>
      </c>
      <c r="E66" s="2">
        <v>0.41599999999999998</v>
      </c>
      <c r="F66">
        <v>1</v>
      </c>
    </row>
    <row r="67" spans="1:6" x14ac:dyDescent="0.25">
      <c r="A67">
        <v>66</v>
      </c>
      <c r="B67" t="s">
        <v>118</v>
      </c>
      <c r="C67">
        <v>216</v>
      </c>
      <c r="D67">
        <v>458</v>
      </c>
      <c r="E67" s="2">
        <v>0.47160000000000002</v>
      </c>
      <c r="F67">
        <v>1</v>
      </c>
    </row>
    <row r="68" spans="1:6" x14ac:dyDescent="0.25">
      <c r="A68">
        <v>67</v>
      </c>
      <c r="B68" t="s">
        <v>119</v>
      </c>
      <c r="C68">
        <v>216</v>
      </c>
      <c r="D68">
        <v>394</v>
      </c>
      <c r="E68" s="2">
        <v>0.54820000000000002</v>
      </c>
      <c r="F68">
        <v>1.1000000000000001</v>
      </c>
    </row>
    <row r="69" spans="1:6" x14ac:dyDescent="0.25">
      <c r="A69">
        <v>68</v>
      </c>
      <c r="B69" t="s">
        <v>120</v>
      </c>
      <c r="C69">
        <v>211</v>
      </c>
      <c r="D69">
        <v>277</v>
      </c>
      <c r="E69" s="2">
        <v>0.76170000000000004</v>
      </c>
      <c r="F69">
        <v>1</v>
      </c>
    </row>
    <row r="70" spans="1:6" x14ac:dyDescent="0.25">
      <c r="A70">
        <v>69</v>
      </c>
      <c r="B70" t="s">
        <v>121</v>
      </c>
      <c r="C70">
        <v>211</v>
      </c>
      <c r="D70" s="1">
        <v>2617</v>
      </c>
      <c r="E70" s="2">
        <v>8.0600000000000005E-2</v>
      </c>
      <c r="F70">
        <v>2.1</v>
      </c>
    </row>
    <row r="71" spans="1:6" x14ac:dyDescent="0.25">
      <c r="A71">
        <v>70</v>
      </c>
      <c r="B71" t="s">
        <v>122</v>
      </c>
      <c r="C71">
        <v>211</v>
      </c>
      <c r="D71">
        <v>523</v>
      </c>
      <c r="E71" s="2">
        <v>0.40339999999999998</v>
      </c>
      <c r="F71">
        <v>1.8</v>
      </c>
    </row>
    <row r="72" spans="1:6" x14ac:dyDescent="0.25">
      <c r="A72">
        <v>71</v>
      </c>
      <c r="B72" t="s">
        <v>123</v>
      </c>
      <c r="C72">
        <v>209</v>
      </c>
      <c r="D72">
        <v>303</v>
      </c>
      <c r="E72" s="2">
        <v>0.68979999999999997</v>
      </c>
      <c r="F72">
        <v>1</v>
      </c>
    </row>
    <row r="73" spans="1:6" x14ac:dyDescent="0.25">
      <c r="A73">
        <v>72</v>
      </c>
      <c r="B73" t="s">
        <v>124</v>
      </c>
      <c r="C73">
        <v>208</v>
      </c>
      <c r="D73">
        <v>506</v>
      </c>
      <c r="E73" s="2">
        <v>0.41110000000000002</v>
      </c>
      <c r="F73">
        <v>1</v>
      </c>
    </row>
    <row r="74" spans="1:6" x14ac:dyDescent="0.25">
      <c r="A74">
        <v>73</v>
      </c>
      <c r="B74" t="s">
        <v>125</v>
      </c>
      <c r="C74">
        <v>200</v>
      </c>
      <c r="D74">
        <v>690</v>
      </c>
      <c r="E74" s="2">
        <v>0.28989999999999999</v>
      </c>
      <c r="F74">
        <v>2.1</v>
      </c>
    </row>
    <row r="75" spans="1:6" x14ac:dyDescent="0.25">
      <c r="A75">
        <v>74</v>
      </c>
      <c r="B75" t="s">
        <v>126</v>
      </c>
      <c r="C75">
        <v>198</v>
      </c>
      <c r="D75">
        <v>641</v>
      </c>
      <c r="E75" s="2">
        <v>0.30890000000000001</v>
      </c>
      <c r="F75">
        <v>2</v>
      </c>
    </row>
    <row r="76" spans="1:6" x14ac:dyDescent="0.25">
      <c r="A76">
        <v>75</v>
      </c>
      <c r="B76" t="s">
        <v>127</v>
      </c>
      <c r="C76">
        <v>198</v>
      </c>
      <c r="D76">
        <v>496</v>
      </c>
      <c r="E76" s="2">
        <v>0.3992</v>
      </c>
      <c r="F76">
        <v>1.1000000000000001</v>
      </c>
    </row>
    <row r="77" spans="1:6" x14ac:dyDescent="0.25">
      <c r="A77">
        <v>76</v>
      </c>
      <c r="B77" t="s">
        <v>128</v>
      </c>
      <c r="C77">
        <v>196</v>
      </c>
      <c r="D77">
        <v>708</v>
      </c>
      <c r="E77" s="2">
        <v>0.27679999999999999</v>
      </c>
      <c r="F77">
        <v>1</v>
      </c>
    </row>
    <row r="78" spans="1:6" x14ac:dyDescent="0.25">
      <c r="A78">
        <v>77</v>
      </c>
      <c r="B78" t="s">
        <v>129</v>
      </c>
      <c r="C78">
        <v>192</v>
      </c>
      <c r="D78">
        <v>632</v>
      </c>
      <c r="E78" s="2">
        <v>0.30380000000000001</v>
      </c>
      <c r="F78">
        <v>1.1000000000000001</v>
      </c>
    </row>
    <row r="79" spans="1:6" x14ac:dyDescent="0.25">
      <c r="A79">
        <v>78</v>
      </c>
      <c r="B79" t="s">
        <v>130</v>
      </c>
      <c r="C79">
        <v>189</v>
      </c>
      <c r="D79">
        <v>453</v>
      </c>
      <c r="E79" s="2">
        <v>0.41720000000000002</v>
      </c>
      <c r="F79">
        <v>1.3</v>
      </c>
    </row>
    <row r="80" spans="1:6" x14ac:dyDescent="0.25">
      <c r="A80">
        <v>79</v>
      </c>
      <c r="B80" t="s">
        <v>131</v>
      </c>
      <c r="C80">
        <v>185</v>
      </c>
      <c r="D80">
        <v>304</v>
      </c>
      <c r="E80" s="2">
        <v>0.60860000000000003</v>
      </c>
      <c r="F80">
        <v>1.1000000000000001</v>
      </c>
    </row>
    <row r="81" spans="1:6" x14ac:dyDescent="0.25">
      <c r="A81">
        <v>80</v>
      </c>
      <c r="B81" t="s">
        <v>132</v>
      </c>
      <c r="C81">
        <v>182</v>
      </c>
      <c r="D81">
        <v>279</v>
      </c>
      <c r="E81" s="2">
        <v>0.65229999999999999</v>
      </c>
      <c r="F81">
        <v>1</v>
      </c>
    </row>
    <row r="82" spans="1:6" x14ac:dyDescent="0.25">
      <c r="A82">
        <v>81</v>
      </c>
      <c r="B82" t="s">
        <v>133</v>
      </c>
      <c r="C82">
        <v>181</v>
      </c>
      <c r="D82">
        <v>420</v>
      </c>
      <c r="E82" s="2">
        <v>0.43099999999999999</v>
      </c>
      <c r="F82">
        <v>1</v>
      </c>
    </row>
    <row r="83" spans="1:6" x14ac:dyDescent="0.25">
      <c r="A83">
        <v>82</v>
      </c>
      <c r="B83" t="s">
        <v>134</v>
      </c>
      <c r="C83">
        <v>181</v>
      </c>
      <c r="D83">
        <v>399</v>
      </c>
      <c r="E83" s="2">
        <v>0.4536</v>
      </c>
      <c r="F83">
        <v>1</v>
      </c>
    </row>
    <row r="84" spans="1:6" x14ac:dyDescent="0.25">
      <c r="A84">
        <v>83</v>
      </c>
      <c r="B84" t="s">
        <v>135</v>
      </c>
      <c r="C84">
        <v>180</v>
      </c>
      <c r="D84">
        <v>552</v>
      </c>
      <c r="E84" s="2">
        <v>0.3261</v>
      </c>
      <c r="F84">
        <v>2</v>
      </c>
    </row>
    <row r="85" spans="1:6" x14ac:dyDescent="0.25">
      <c r="A85">
        <v>84</v>
      </c>
      <c r="B85" t="s">
        <v>136</v>
      </c>
      <c r="C85">
        <v>179</v>
      </c>
      <c r="D85">
        <v>260</v>
      </c>
      <c r="E85" s="2">
        <v>0.6885</v>
      </c>
      <c r="F85">
        <v>1</v>
      </c>
    </row>
    <row r="86" spans="1:6" x14ac:dyDescent="0.25">
      <c r="A86">
        <v>85</v>
      </c>
      <c r="B86" t="s">
        <v>137</v>
      </c>
      <c r="C86">
        <v>177</v>
      </c>
      <c r="D86">
        <v>237</v>
      </c>
      <c r="E86" s="2">
        <v>0.74680000000000002</v>
      </c>
      <c r="F86">
        <v>1</v>
      </c>
    </row>
    <row r="87" spans="1:6" x14ac:dyDescent="0.25">
      <c r="A87">
        <v>86</v>
      </c>
      <c r="B87" t="s">
        <v>138</v>
      </c>
      <c r="C87">
        <v>176</v>
      </c>
      <c r="D87" s="1">
        <v>2564</v>
      </c>
      <c r="E87" s="2">
        <v>6.8599999999999994E-2</v>
      </c>
      <c r="F87">
        <v>5.6</v>
      </c>
    </row>
    <row r="88" spans="1:6" x14ac:dyDescent="0.25">
      <c r="A88">
        <v>87</v>
      </c>
      <c r="B88" t="s">
        <v>139</v>
      </c>
      <c r="C88">
        <v>175</v>
      </c>
      <c r="D88">
        <v>224</v>
      </c>
      <c r="E88" s="2">
        <v>0.78129999999999999</v>
      </c>
      <c r="F88">
        <v>1</v>
      </c>
    </row>
    <row r="89" spans="1:6" x14ac:dyDescent="0.25">
      <c r="A89">
        <v>88</v>
      </c>
      <c r="B89" t="s">
        <v>140</v>
      </c>
      <c r="C89">
        <v>175</v>
      </c>
      <c r="D89" s="1">
        <v>2768</v>
      </c>
      <c r="E89" s="2">
        <v>6.3200000000000006E-2</v>
      </c>
      <c r="F89">
        <v>4.9000000000000004</v>
      </c>
    </row>
    <row r="90" spans="1:6" x14ac:dyDescent="0.25">
      <c r="A90">
        <v>89</v>
      </c>
      <c r="B90" t="s">
        <v>141</v>
      </c>
      <c r="C90">
        <v>170</v>
      </c>
      <c r="D90">
        <v>293</v>
      </c>
      <c r="E90" s="2">
        <v>0.58020000000000005</v>
      </c>
      <c r="F90">
        <v>1</v>
      </c>
    </row>
    <row r="91" spans="1:6" x14ac:dyDescent="0.25">
      <c r="A91">
        <v>90</v>
      </c>
      <c r="B91" t="s">
        <v>142</v>
      </c>
      <c r="C91">
        <v>170</v>
      </c>
      <c r="D91">
        <v>455</v>
      </c>
      <c r="E91" s="2">
        <v>0.37359999999999999</v>
      </c>
      <c r="F91">
        <v>1</v>
      </c>
    </row>
    <row r="92" spans="1:6" x14ac:dyDescent="0.25">
      <c r="A92">
        <v>91</v>
      </c>
      <c r="B92" t="s">
        <v>143</v>
      </c>
      <c r="C92">
        <v>169</v>
      </c>
      <c r="D92">
        <v>251</v>
      </c>
      <c r="E92" s="2">
        <v>0.67330000000000001</v>
      </c>
      <c r="F92">
        <v>1</v>
      </c>
    </row>
    <row r="93" spans="1:6" x14ac:dyDescent="0.25">
      <c r="A93">
        <v>92</v>
      </c>
      <c r="B93" t="s">
        <v>144</v>
      </c>
      <c r="C93">
        <v>166</v>
      </c>
      <c r="D93">
        <v>516</v>
      </c>
      <c r="E93" s="2">
        <v>0.32169999999999999</v>
      </c>
      <c r="F93">
        <v>1.1000000000000001</v>
      </c>
    </row>
    <row r="94" spans="1:6" x14ac:dyDescent="0.25">
      <c r="A94">
        <v>93</v>
      </c>
      <c r="B94" t="s">
        <v>145</v>
      </c>
      <c r="C94">
        <v>165</v>
      </c>
      <c r="D94">
        <v>361</v>
      </c>
      <c r="E94" s="2">
        <v>0.45710000000000001</v>
      </c>
      <c r="F94">
        <v>1</v>
      </c>
    </row>
    <row r="95" spans="1:6" x14ac:dyDescent="0.25">
      <c r="A95">
        <v>94</v>
      </c>
      <c r="B95" t="s">
        <v>146</v>
      </c>
      <c r="C95">
        <v>161</v>
      </c>
      <c r="D95">
        <v>276</v>
      </c>
      <c r="E95" s="2">
        <v>0.58330000000000004</v>
      </c>
      <c r="F95">
        <v>1</v>
      </c>
    </row>
    <row r="96" spans="1:6" x14ac:dyDescent="0.25">
      <c r="A96">
        <v>95</v>
      </c>
      <c r="B96" t="s">
        <v>147</v>
      </c>
      <c r="C96">
        <v>160</v>
      </c>
      <c r="D96">
        <v>320</v>
      </c>
      <c r="E96" s="3">
        <v>0.5</v>
      </c>
      <c r="F96">
        <v>1</v>
      </c>
    </row>
    <row r="97" spans="1:6" x14ac:dyDescent="0.25">
      <c r="A97">
        <v>96</v>
      </c>
      <c r="B97" t="s">
        <v>148</v>
      </c>
      <c r="C97">
        <v>158</v>
      </c>
      <c r="D97">
        <v>277</v>
      </c>
      <c r="E97" s="2">
        <v>0.57040000000000002</v>
      </c>
      <c r="F97">
        <v>1.1000000000000001</v>
      </c>
    </row>
    <row r="98" spans="1:6" x14ac:dyDescent="0.25">
      <c r="A98">
        <v>97</v>
      </c>
      <c r="B98" t="s">
        <v>149</v>
      </c>
      <c r="C98">
        <v>158</v>
      </c>
      <c r="D98">
        <v>296</v>
      </c>
      <c r="E98" s="2">
        <v>0.53380000000000005</v>
      </c>
      <c r="F98">
        <v>1</v>
      </c>
    </row>
    <row r="99" spans="1:6" x14ac:dyDescent="0.25">
      <c r="A99">
        <v>98</v>
      </c>
      <c r="B99" t="s">
        <v>150</v>
      </c>
      <c r="C99">
        <v>156</v>
      </c>
      <c r="D99">
        <v>517</v>
      </c>
      <c r="E99" s="2">
        <v>0.30170000000000002</v>
      </c>
      <c r="F99">
        <v>1</v>
      </c>
    </row>
    <row r="100" spans="1:6" x14ac:dyDescent="0.25">
      <c r="A100">
        <v>99</v>
      </c>
      <c r="B100" t="s">
        <v>151</v>
      </c>
      <c r="C100">
        <v>147</v>
      </c>
      <c r="D100" s="1">
        <v>1006</v>
      </c>
      <c r="E100" s="2">
        <v>0.14610000000000001</v>
      </c>
      <c r="F100">
        <v>2.9</v>
      </c>
    </row>
    <row r="101" spans="1:6" x14ac:dyDescent="0.25">
      <c r="A101">
        <v>100</v>
      </c>
      <c r="B101" t="s">
        <v>152</v>
      </c>
      <c r="C101">
        <v>147</v>
      </c>
      <c r="D101">
        <v>503</v>
      </c>
      <c r="E101" s="2">
        <v>0.29220000000000002</v>
      </c>
      <c r="F101">
        <v>1.3</v>
      </c>
    </row>
    <row r="102" spans="1:6" x14ac:dyDescent="0.25">
      <c r="A102">
        <v>101</v>
      </c>
      <c r="B102" t="s">
        <v>153</v>
      </c>
      <c r="C102">
        <v>146</v>
      </c>
      <c r="D102" s="1">
        <v>1128</v>
      </c>
      <c r="E102" s="2">
        <v>0.12939999999999999</v>
      </c>
      <c r="F102">
        <v>2</v>
      </c>
    </row>
    <row r="103" spans="1:6" x14ac:dyDescent="0.25">
      <c r="A103">
        <v>102</v>
      </c>
      <c r="B103" t="s">
        <v>154</v>
      </c>
      <c r="C103">
        <v>145</v>
      </c>
      <c r="D103">
        <v>449</v>
      </c>
      <c r="E103" s="2">
        <v>0.32290000000000002</v>
      </c>
      <c r="F103">
        <v>1</v>
      </c>
    </row>
    <row r="104" spans="1:6" x14ac:dyDescent="0.25">
      <c r="A104">
        <v>103</v>
      </c>
      <c r="B104" t="s">
        <v>155</v>
      </c>
      <c r="C104">
        <v>144</v>
      </c>
      <c r="D104">
        <v>216</v>
      </c>
      <c r="E104" s="2">
        <v>0.66669999999999996</v>
      </c>
      <c r="F104">
        <v>1</v>
      </c>
    </row>
    <row r="105" spans="1:6" x14ac:dyDescent="0.25">
      <c r="A105">
        <v>104</v>
      </c>
      <c r="B105" t="s">
        <v>156</v>
      </c>
      <c r="C105">
        <v>143</v>
      </c>
      <c r="D105">
        <v>205</v>
      </c>
      <c r="E105" s="2">
        <v>0.6976</v>
      </c>
      <c r="F105">
        <v>1</v>
      </c>
    </row>
    <row r="106" spans="1:6" x14ac:dyDescent="0.25">
      <c r="A106">
        <v>105</v>
      </c>
      <c r="B106" t="s">
        <v>157</v>
      </c>
      <c r="C106">
        <v>143</v>
      </c>
      <c r="D106">
        <v>301</v>
      </c>
      <c r="E106" s="2">
        <v>0.47510000000000002</v>
      </c>
      <c r="F106">
        <v>1.3</v>
      </c>
    </row>
    <row r="107" spans="1:6" x14ac:dyDescent="0.25">
      <c r="A107">
        <v>106</v>
      </c>
      <c r="B107" t="s">
        <v>158</v>
      </c>
      <c r="C107">
        <v>142</v>
      </c>
      <c r="D107" s="1">
        <v>1017</v>
      </c>
      <c r="E107" s="2">
        <v>0.1396</v>
      </c>
      <c r="F107">
        <v>6.1</v>
      </c>
    </row>
    <row r="108" spans="1:6" x14ac:dyDescent="0.25">
      <c r="A108">
        <v>107</v>
      </c>
      <c r="B108" t="s">
        <v>159</v>
      </c>
      <c r="C108">
        <v>141</v>
      </c>
      <c r="D108">
        <v>954</v>
      </c>
      <c r="E108" s="2">
        <v>0.14779999999999999</v>
      </c>
      <c r="F108">
        <v>2.5</v>
      </c>
    </row>
    <row r="109" spans="1:6" x14ac:dyDescent="0.25">
      <c r="A109">
        <v>108</v>
      </c>
      <c r="B109" t="s">
        <v>160</v>
      </c>
      <c r="C109">
        <v>138</v>
      </c>
      <c r="D109">
        <v>318</v>
      </c>
      <c r="E109" s="2">
        <v>0.434</v>
      </c>
      <c r="F109">
        <v>1</v>
      </c>
    </row>
    <row r="110" spans="1:6" x14ac:dyDescent="0.25">
      <c r="A110">
        <v>109</v>
      </c>
      <c r="B110" t="s">
        <v>161</v>
      </c>
      <c r="C110">
        <v>136</v>
      </c>
      <c r="D110">
        <v>214</v>
      </c>
      <c r="E110" s="2">
        <v>0.63549999999999995</v>
      </c>
      <c r="F110">
        <v>1.1000000000000001</v>
      </c>
    </row>
    <row r="111" spans="1:6" x14ac:dyDescent="0.25">
      <c r="A111">
        <v>110</v>
      </c>
      <c r="B111" t="s">
        <v>162</v>
      </c>
      <c r="C111">
        <v>136</v>
      </c>
      <c r="D111">
        <v>273</v>
      </c>
      <c r="E111" s="2">
        <v>0.49819999999999998</v>
      </c>
      <c r="F111">
        <v>1</v>
      </c>
    </row>
    <row r="112" spans="1:6" x14ac:dyDescent="0.25">
      <c r="A112">
        <v>111</v>
      </c>
      <c r="B112" t="s">
        <v>163</v>
      </c>
      <c r="C112">
        <v>136</v>
      </c>
      <c r="D112">
        <v>219</v>
      </c>
      <c r="E112" s="2">
        <v>0.621</v>
      </c>
      <c r="F112">
        <v>1.1000000000000001</v>
      </c>
    </row>
    <row r="113" spans="1:6" x14ac:dyDescent="0.25">
      <c r="A113">
        <v>112</v>
      </c>
      <c r="B113" t="s">
        <v>164</v>
      </c>
      <c r="C113">
        <v>136</v>
      </c>
      <c r="D113">
        <v>750</v>
      </c>
      <c r="E113" s="2">
        <v>0.18129999999999999</v>
      </c>
      <c r="F113">
        <v>2</v>
      </c>
    </row>
    <row r="114" spans="1:6" x14ac:dyDescent="0.25">
      <c r="A114">
        <v>113</v>
      </c>
      <c r="B114" t="s">
        <v>165</v>
      </c>
      <c r="C114">
        <v>134</v>
      </c>
      <c r="D114">
        <v>316</v>
      </c>
      <c r="E114" s="2">
        <v>0.42409999999999998</v>
      </c>
      <c r="F114">
        <v>1</v>
      </c>
    </row>
    <row r="115" spans="1:6" x14ac:dyDescent="0.25">
      <c r="A115">
        <v>114</v>
      </c>
      <c r="B115" t="s">
        <v>166</v>
      </c>
      <c r="C115">
        <v>133</v>
      </c>
      <c r="D115">
        <v>186</v>
      </c>
      <c r="E115" s="2">
        <v>0.71509999999999996</v>
      </c>
      <c r="F115">
        <v>1</v>
      </c>
    </row>
    <row r="116" spans="1:6" x14ac:dyDescent="0.25">
      <c r="A116">
        <v>115</v>
      </c>
      <c r="B116" t="s">
        <v>167</v>
      </c>
      <c r="C116">
        <v>132</v>
      </c>
      <c r="D116">
        <v>302</v>
      </c>
      <c r="E116" s="2">
        <v>0.43709999999999999</v>
      </c>
      <c r="F116">
        <v>1.1000000000000001</v>
      </c>
    </row>
    <row r="117" spans="1:6" x14ac:dyDescent="0.25">
      <c r="A117">
        <v>116</v>
      </c>
      <c r="B117" t="s">
        <v>168</v>
      </c>
      <c r="C117">
        <v>131</v>
      </c>
      <c r="D117">
        <v>198</v>
      </c>
      <c r="E117" s="2">
        <v>0.66159999999999997</v>
      </c>
      <c r="F117">
        <v>1.1000000000000001</v>
      </c>
    </row>
    <row r="118" spans="1:6" x14ac:dyDescent="0.25">
      <c r="A118">
        <v>117</v>
      </c>
      <c r="B118" t="s">
        <v>169</v>
      </c>
      <c r="C118">
        <v>131</v>
      </c>
      <c r="D118">
        <v>198</v>
      </c>
      <c r="E118" s="2">
        <v>0.66159999999999997</v>
      </c>
      <c r="F118">
        <v>1</v>
      </c>
    </row>
    <row r="119" spans="1:6" x14ac:dyDescent="0.25">
      <c r="A119">
        <v>118</v>
      </c>
      <c r="B119" t="s">
        <v>170</v>
      </c>
      <c r="C119">
        <v>127</v>
      </c>
      <c r="D119" s="1">
        <v>1371</v>
      </c>
      <c r="E119" s="2">
        <v>9.2600000000000002E-2</v>
      </c>
      <c r="F119">
        <v>4.2</v>
      </c>
    </row>
    <row r="120" spans="1:6" x14ac:dyDescent="0.25">
      <c r="A120">
        <v>119</v>
      </c>
      <c r="B120" t="s">
        <v>171</v>
      </c>
      <c r="C120">
        <v>126</v>
      </c>
      <c r="D120">
        <v>167</v>
      </c>
      <c r="E120" s="2">
        <v>0.75449999999999995</v>
      </c>
      <c r="F120">
        <v>1</v>
      </c>
    </row>
    <row r="121" spans="1:6" x14ac:dyDescent="0.25">
      <c r="A121">
        <v>120</v>
      </c>
      <c r="B121" t="s">
        <v>172</v>
      </c>
      <c r="C121">
        <v>126</v>
      </c>
      <c r="D121">
        <v>669</v>
      </c>
      <c r="E121" s="2">
        <v>0.1883</v>
      </c>
      <c r="F121">
        <v>1</v>
      </c>
    </row>
    <row r="122" spans="1:6" x14ac:dyDescent="0.25">
      <c r="A122">
        <v>121</v>
      </c>
      <c r="B122" t="s">
        <v>173</v>
      </c>
      <c r="C122">
        <v>126</v>
      </c>
      <c r="D122">
        <v>370</v>
      </c>
      <c r="E122" s="2">
        <v>0.34050000000000002</v>
      </c>
      <c r="F122">
        <v>1.1000000000000001</v>
      </c>
    </row>
    <row r="123" spans="1:6" x14ac:dyDescent="0.25">
      <c r="A123">
        <v>122</v>
      </c>
      <c r="B123" t="s">
        <v>174</v>
      </c>
      <c r="C123">
        <v>124</v>
      </c>
      <c r="D123">
        <v>193</v>
      </c>
      <c r="E123" s="2">
        <v>0.64249999999999996</v>
      </c>
      <c r="F123">
        <v>1</v>
      </c>
    </row>
    <row r="124" spans="1:6" x14ac:dyDescent="0.25">
      <c r="A124">
        <v>123</v>
      </c>
      <c r="B124" t="s">
        <v>175</v>
      </c>
      <c r="C124">
        <v>124</v>
      </c>
      <c r="D124">
        <v>179</v>
      </c>
      <c r="E124" s="2">
        <v>0.69269999999999998</v>
      </c>
      <c r="F124">
        <v>1</v>
      </c>
    </row>
    <row r="125" spans="1:6" x14ac:dyDescent="0.25">
      <c r="A125">
        <v>124</v>
      </c>
      <c r="B125" t="s">
        <v>176</v>
      </c>
      <c r="C125">
        <v>122</v>
      </c>
      <c r="D125">
        <v>519</v>
      </c>
      <c r="E125" s="2">
        <v>0.2351</v>
      </c>
      <c r="F125">
        <v>1.1000000000000001</v>
      </c>
    </row>
    <row r="126" spans="1:6" x14ac:dyDescent="0.25">
      <c r="A126">
        <v>125</v>
      </c>
      <c r="B126" t="s">
        <v>177</v>
      </c>
      <c r="C126">
        <v>122</v>
      </c>
      <c r="D126">
        <v>592</v>
      </c>
      <c r="E126" s="2">
        <v>0.20610000000000001</v>
      </c>
      <c r="F126">
        <v>2.1</v>
      </c>
    </row>
    <row r="127" spans="1:6" x14ac:dyDescent="0.25">
      <c r="A127">
        <v>126</v>
      </c>
      <c r="B127" t="s">
        <v>178</v>
      </c>
      <c r="C127">
        <v>121</v>
      </c>
      <c r="D127">
        <v>370</v>
      </c>
      <c r="E127" s="2">
        <v>0.32700000000000001</v>
      </c>
      <c r="F127">
        <v>1.1000000000000001</v>
      </c>
    </row>
    <row r="128" spans="1:6" x14ac:dyDescent="0.25">
      <c r="A128">
        <v>127</v>
      </c>
      <c r="B128" t="s">
        <v>179</v>
      </c>
      <c r="C128">
        <v>120</v>
      </c>
      <c r="D128">
        <v>804</v>
      </c>
      <c r="E128" s="2">
        <v>0.14929999999999999</v>
      </c>
      <c r="F128">
        <v>1.4</v>
      </c>
    </row>
    <row r="129" spans="1:6" x14ac:dyDescent="0.25">
      <c r="A129">
        <v>128</v>
      </c>
      <c r="B129" t="s">
        <v>180</v>
      </c>
      <c r="C129">
        <v>120</v>
      </c>
      <c r="D129">
        <v>204</v>
      </c>
      <c r="E129" s="2">
        <v>0.58819999999999995</v>
      </c>
      <c r="F129">
        <v>1</v>
      </c>
    </row>
    <row r="130" spans="1:6" x14ac:dyDescent="0.25">
      <c r="A130">
        <v>129</v>
      </c>
      <c r="B130" t="s">
        <v>181</v>
      </c>
      <c r="C130">
        <v>119</v>
      </c>
      <c r="D130">
        <v>206</v>
      </c>
      <c r="E130" s="2">
        <v>0.57769999999999999</v>
      </c>
      <c r="F130">
        <v>1</v>
      </c>
    </row>
    <row r="131" spans="1:6" x14ac:dyDescent="0.25">
      <c r="A131">
        <v>130</v>
      </c>
      <c r="B131" t="s">
        <v>182</v>
      </c>
      <c r="C131">
        <v>118</v>
      </c>
      <c r="D131">
        <v>268</v>
      </c>
      <c r="E131" s="2">
        <v>0.44030000000000002</v>
      </c>
      <c r="F131">
        <v>1.1000000000000001</v>
      </c>
    </row>
    <row r="132" spans="1:6" x14ac:dyDescent="0.25">
      <c r="A132">
        <v>131</v>
      </c>
      <c r="B132" t="s">
        <v>183</v>
      </c>
      <c r="C132">
        <v>118</v>
      </c>
      <c r="D132" s="1">
        <v>2016</v>
      </c>
      <c r="E132" s="2">
        <v>5.8500000000000003E-2</v>
      </c>
      <c r="F132">
        <v>6.8</v>
      </c>
    </row>
    <row r="133" spans="1:6" x14ac:dyDescent="0.25">
      <c r="A133">
        <v>132</v>
      </c>
      <c r="B133" t="s">
        <v>184</v>
      </c>
      <c r="C133">
        <v>117</v>
      </c>
      <c r="D133" s="1">
        <v>1642</v>
      </c>
      <c r="E133" s="2">
        <v>7.1300000000000002E-2</v>
      </c>
      <c r="F133">
        <v>2.8</v>
      </c>
    </row>
    <row r="134" spans="1:6" x14ac:dyDescent="0.25">
      <c r="A134">
        <v>133</v>
      </c>
      <c r="B134" t="s">
        <v>185</v>
      </c>
      <c r="C134">
        <v>115</v>
      </c>
      <c r="D134">
        <v>398</v>
      </c>
      <c r="E134" s="2">
        <v>0.28889999999999999</v>
      </c>
      <c r="F134">
        <v>1.9</v>
      </c>
    </row>
    <row r="135" spans="1:6" x14ac:dyDescent="0.25">
      <c r="A135">
        <v>134</v>
      </c>
      <c r="B135" t="s">
        <v>186</v>
      </c>
      <c r="C135">
        <v>115</v>
      </c>
      <c r="D135">
        <v>450</v>
      </c>
      <c r="E135" s="2">
        <v>0.25559999999999999</v>
      </c>
      <c r="F135">
        <v>2.8</v>
      </c>
    </row>
    <row r="136" spans="1:6" x14ac:dyDescent="0.25">
      <c r="A136">
        <v>135</v>
      </c>
      <c r="B136" t="s">
        <v>187</v>
      </c>
      <c r="C136">
        <v>114</v>
      </c>
      <c r="D136">
        <v>223</v>
      </c>
      <c r="E136" s="2">
        <v>0.51119999999999999</v>
      </c>
      <c r="F136">
        <v>1</v>
      </c>
    </row>
    <row r="137" spans="1:6" x14ac:dyDescent="0.25">
      <c r="A137">
        <v>136</v>
      </c>
      <c r="B137" t="s">
        <v>188</v>
      </c>
      <c r="C137">
        <v>114</v>
      </c>
      <c r="D137" s="1">
        <v>2216</v>
      </c>
      <c r="E137" s="2">
        <v>5.1400000000000001E-2</v>
      </c>
      <c r="F137">
        <v>3.8</v>
      </c>
    </row>
    <row r="138" spans="1:6" x14ac:dyDescent="0.25">
      <c r="A138">
        <v>137</v>
      </c>
      <c r="B138" t="s">
        <v>189</v>
      </c>
      <c r="C138">
        <v>112</v>
      </c>
      <c r="D138">
        <v>427</v>
      </c>
      <c r="E138" s="2">
        <v>0.26229999999999998</v>
      </c>
      <c r="F138">
        <v>2.1</v>
      </c>
    </row>
    <row r="139" spans="1:6" x14ac:dyDescent="0.25">
      <c r="A139">
        <v>138</v>
      </c>
      <c r="B139" t="s">
        <v>190</v>
      </c>
      <c r="C139">
        <v>111</v>
      </c>
      <c r="D139">
        <v>365</v>
      </c>
      <c r="E139" s="2">
        <v>0.30409999999999998</v>
      </c>
      <c r="F139">
        <v>1.9</v>
      </c>
    </row>
    <row r="140" spans="1:6" x14ac:dyDescent="0.25">
      <c r="A140">
        <v>139</v>
      </c>
      <c r="B140" t="s">
        <v>191</v>
      </c>
      <c r="C140">
        <v>111</v>
      </c>
      <c r="D140">
        <v>169</v>
      </c>
      <c r="E140" s="2">
        <v>0.65680000000000005</v>
      </c>
      <c r="F140">
        <v>1</v>
      </c>
    </row>
    <row r="141" spans="1:6" x14ac:dyDescent="0.25">
      <c r="A141">
        <v>140</v>
      </c>
      <c r="B141" t="s">
        <v>192</v>
      </c>
      <c r="C141">
        <v>111</v>
      </c>
      <c r="D141">
        <v>209</v>
      </c>
      <c r="E141" s="2">
        <v>0.53110000000000002</v>
      </c>
      <c r="F141">
        <v>1</v>
      </c>
    </row>
    <row r="142" spans="1:6" x14ac:dyDescent="0.25">
      <c r="A142">
        <v>141</v>
      </c>
      <c r="B142" t="s">
        <v>193</v>
      </c>
      <c r="C142">
        <v>111</v>
      </c>
      <c r="D142">
        <v>189</v>
      </c>
      <c r="E142" s="2">
        <v>0.58730000000000004</v>
      </c>
      <c r="F142">
        <v>1</v>
      </c>
    </row>
    <row r="143" spans="1:6" x14ac:dyDescent="0.25">
      <c r="A143">
        <v>142</v>
      </c>
      <c r="B143" t="s">
        <v>194</v>
      </c>
      <c r="C143">
        <v>110</v>
      </c>
      <c r="D143">
        <v>515</v>
      </c>
      <c r="E143" s="2">
        <v>0.21360000000000001</v>
      </c>
      <c r="F143">
        <v>3.2</v>
      </c>
    </row>
    <row r="144" spans="1:6" x14ac:dyDescent="0.25">
      <c r="A144">
        <v>143</v>
      </c>
      <c r="B144" t="s">
        <v>195</v>
      </c>
      <c r="C144">
        <v>110</v>
      </c>
      <c r="D144">
        <v>170</v>
      </c>
      <c r="E144" s="2">
        <v>0.64710000000000001</v>
      </c>
      <c r="F144">
        <v>1</v>
      </c>
    </row>
    <row r="145" spans="1:6" x14ac:dyDescent="0.25">
      <c r="A145">
        <v>144</v>
      </c>
      <c r="B145" t="s">
        <v>196</v>
      </c>
      <c r="C145">
        <v>109</v>
      </c>
      <c r="D145" s="1">
        <v>1013</v>
      </c>
      <c r="E145" s="2">
        <v>0.1076</v>
      </c>
      <c r="F145">
        <v>4.9000000000000004</v>
      </c>
    </row>
    <row r="146" spans="1:6" x14ac:dyDescent="0.25">
      <c r="A146">
        <v>145</v>
      </c>
      <c r="B146" t="s">
        <v>197</v>
      </c>
      <c r="C146">
        <v>109</v>
      </c>
      <c r="D146">
        <v>331</v>
      </c>
      <c r="E146" s="2">
        <v>0.32929999999999998</v>
      </c>
      <c r="F146">
        <v>2</v>
      </c>
    </row>
    <row r="147" spans="1:6" x14ac:dyDescent="0.25">
      <c r="A147">
        <v>146</v>
      </c>
      <c r="B147" t="s">
        <v>198</v>
      </c>
      <c r="C147">
        <v>107</v>
      </c>
      <c r="D147">
        <v>520</v>
      </c>
      <c r="E147" s="2">
        <v>0.20580000000000001</v>
      </c>
      <c r="F147">
        <v>3.5</v>
      </c>
    </row>
    <row r="148" spans="1:6" x14ac:dyDescent="0.25">
      <c r="A148">
        <v>147</v>
      </c>
      <c r="B148" t="s">
        <v>199</v>
      </c>
      <c r="C148">
        <v>107</v>
      </c>
      <c r="D148">
        <v>165</v>
      </c>
      <c r="E148" s="2">
        <v>0.64849999999999997</v>
      </c>
      <c r="F148">
        <v>1</v>
      </c>
    </row>
    <row r="149" spans="1:6" x14ac:dyDescent="0.25">
      <c r="A149">
        <v>148</v>
      </c>
      <c r="B149" t="s">
        <v>200</v>
      </c>
      <c r="C149">
        <v>107</v>
      </c>
      <c r="D149">
        <v>135</v>
      </c>
      <c r="E149" s="2">
        <v>0.79259999999999997</v>
      </c>
      <c r="F149">
        <v>1</v>
      </c>
    </row>
    <row r="150" spans="1:6" x14ac:dyDescent="0.25">
      <c r="A150">
        <v>149</v>
      </c>
      <c r="B150" t="s">
        <v>201</v>
      </c>
      <c r="C150">
        <v>106</v>
      </c>
      <c r="D150">
        <v>202</v>
      </c>
      <c r="E150" s="2">
        <v>0.52480000000000004</v>
      </c>
      <c r="F150">
        <v>1</v>
      </c>
    </row>
    <row r="151" spans="1:6" x14ac:dyDescent="0.25">
      <c r="A151">
        <v>150</v>
      </c>
      <c r="B151" t="s">
        <v>202</v>
      </c>
      <c r="C151">
        <v>106</v>
      </c>
      <c r="D151">
        <v>407</v>
      </c>
      <c r="E151" s="2">
        <v>0.26040000000000002</v>
      </c>
      <c r="F151">
        <v>2</v>
      </c>
    </row>
    <row r="152" spans="1:6" x14ac:dyDescent="0.25">
      <c r="A152">
        <v>151</v>
      </c>
      <c r="B152" t="s">
        <v>203</v>
      </c>
      <c r="C152">
        <v>106</v>
      </c>
      <c r="D152">
        <v>160</v>
      </c>
      <c r="E152" s="2">
        <v>0.66249999999999998</v>
      </c>
      <c r="F152">
        <v>1</v>
      </c>
    </row>
    <row r="153" spans="1:6" x14ac:dyDescent="0.25">
      <c r="A153">
        <v>152</v>
      </c>
      <c r="B153" t="s">
        <v>204</v>
      </c>
      <c r="C153">
        <v>106</v>
      </c>
      <c r="D153" s="1">
        <v>1948</v>
      </c>
      <c r="E153" s="2">
        <v>5.4399999999999997E-2</v>
      </c>
      <c r="F153">
        <v>6.6</v>
      </c>
    </row>
    <row r="154" spans="1:6" x14ac:dyDescent="0.25">
      <c r="A154">
        <v>153</v>
      </c>
      <c r="B154" t="s">
        <v>205</v>
      </c>
      <c r="C154">
        <v>106</v>
      </c>
      <c r="D154" s="1">
        <v>1053</v>
      </c>
      <c r="E154" s="2">
        <v>0.1007</v>
      </c>
      <c r="F154">
        <v>4.4000000000000004</v>
      </c>
    </row>
    <row r="155" spans="1:6" x14ac:dyDescent="0.25">
      <c r="A155">
        <v>154</v>
      </c>
      <c r="B155" t="s">
        <v>206</v>
      </c>
      <c r="C155">
        <v>105</v>
      </c>
      <c r="D155">
        <v>826</v>
      </c>
      <c r="E155" s="2">
        <v>0.12709999999999999</v>
      </c>
      <c r="F155">
        <v>5.4</v>
      </c>
    </row>
    <row r="156" spans="1:6" x14ac:dyDescent="0.25">
      <c r="A156">
        <v>155</v>
      </c>
      <c r="B156" t="s">
        <v>207</v>
      </c>
      <c r="C156">
        <v>104</v>
      </c>
      <c r="D156">
        <v>404</v>
      </c>
      <c r="E156" s="2">
        <v>0.25740000000000002</v>
      </c>
      <c r="F156">
        <v>2</v>
      </c>
    </row>
    <row r="157" spans="1:6" x14ac:dyDescent="0.25">
      <c r="A157">
        <v>156</v>
      </c>
      <c r="B157" t="s">
        <v>208</v>
      </c>
      <c r="C157">
        <v>104</v>
      </c>
      <c r="D157">
        <v>344</v>
      </c>
      <c r="E157" s="2">
        <v>0.30230000000000001</v>
      </c>
      <c r="F157">
        <v>1.4</v>
      </c>
    </row>
    <row r="158" spans="1:6" x14ac:dyDescent="0.25">
      <c r="A158">
        <v>157</v>
      </c>
      <c r="B158" t="s">
        <v>209</v>
      </c>
      <c r="C158">
        <v>103</v>
      </c>
      <c r="D158">
        <v>237</v>
      </c>
      <c r="E158" s="2">
        <v>0.43459999999999999</v>
      </c>
      <c r="F158">
        <v>1</v>
      </c>
    </row>
    <row r="159" spans="1:6" x14ac:dyDescent="0.25">
      <c r="A159">
        <v>158</v>
      </c>
      <c r="B159" t="s">
        <v>210</v>
      </c>
      <c r="C159">
        <v>102</v>
      </c>
      <c r="D159">
        <v>176</v>
      </c>
      <c r="E159" s="2">
        <v>0.57950000000000002</v>
      </c>
      <c r="F159">
        <v>1</v>
      </c>
    </row>
    <row r="160" spans="1:6" x14ac:dyDescent="0.25">
      <c r="A160">
        <v>159</v>
      </c>
      <c r="B160" t="s">
        <v>211</v>
      </c>
      <c r="C160">
        <v>102</v>
      </c>
      <c r="D160">
        <v>355</v>
      </c>
      <c r="E160" s="2">
        <v>0.2873</v>
      </c>
      <c r="F160">
        <v>1.9</v>
      </c>
    </row>
    <row r="161" spans="1:6" x14ac:dyDescent="0.25">
      <c r="A161">
        <v>160</v>
      </c>
      <c r="B161" t="s">
        <v>212</v>
      </c>
      <c r="C161">
        <v>101</v>
      </c>
      <c r="D161">
        <v>274</v>
      </c>
      <c r="E161" s="2">
        <v>0.36859999999999998</v>
      </c>
      <c r="F161">
        <v>1</v>
      </c>
    </row>
    <row r="162" spans="1:6" x14ac:dyDescent="0.25">
      <c r="A162">
        <v>161</v>
      </c>
      <c r="B162" t="s">
        <v>213</v>
      </c>
      <c r="C162">
        <v>101</v>
      </c>
      <c r="D162">
        <v>180</v>
      </c>
      <c r="E162" s="2">
        <v>0.56110000000000004</v>
      </c>
      <c r="F162">
        <v>1</v>
      </c>
    </row>
    <row r="163" spans="1:6" x14ac:dyDescent="0.25">
      <c r="A163">
        <v>162</v>
      </c>
      <c r="B163" t="s">
        <v>214</v>
      </c>
      <c r="C163">
        <v>101</v>
      </c>
      <c r="D163">
        <v>142</v>
      </c>
      <c r="E163" s="2">
        <v>0.71130000000000004</v>
      </c>
      <c r="F163">
        <v>1</v>
      </c>
    </row>
    <row r="164" spans="1:6" x14ac:dyDescent="0.25">
      <c r="A164">
        <v>163</v>
      </c>
      <c r="B164" t="s">
        <v>215</v>
      </c>
      <c r="C164">
        <v>101</v>
      </c>
      <c r="D164" s="1">
        <v>1721</v>
      </c>
      <c r="E164" s="2">
        <v>5.8700000000000002E-2</v>
      </c>
      <c r="F164">
        <v>5.5</v>
      </c>
    </row>
    <row r="165" spans="1:6" x14ac:dyDescent="0.25">
      <c r="A165">
        <v>164</v>
      </c>
      <c r="B165" t="s">
        <v>216</v>
      </c>
      <c r="C165">
        <v>101</v>
      </c>
      <c r="D165">
        <v>334</v>
      </c>
      <c r="E165" s="2">
        <v>0.3024</v>
      </c>
      <c r="F165">
        <v>2.6</v>
      </c>
    </row>
    <row r="166" spans="1:6" x14ac:dyDescent="0.25">
      <c r="A166">
        <v>165</v>
      </c>
      <c r="B166" t="s">
        <v>217</v>
      </c>
      <c r="C166">
        <v>101</v>
      </c>
      <c r="D166">
        <v>134</v>
      </c>
      <c r="E166" s="2">
        <v>0.75370000000000004</v>
      </c>
      <c r="F166">
        <v>1</v>
      </c>
    </row>
    <row r="167" spans="1:6" x14ac:dyDescent="0.25">
      <c r="A167">
        <v>166</v>
      </c>
      <c r="B167" t="s">
        <v>218</v>
      </c>
      <c r="C167">
        <v>100</v>
      </c>
      <c r="D167">
        <v>956</v>
      </c>
      <c r="E167" s="2">
        <v>0.1046</v>
      </c>
      <c r="F167">
        <v>4</v>
      </c>
    </row>
    <row r="168" spans="1:6" x14ac:dyDescent="0.25">
      <c r="A168">
        <v>167</v>
      </c>
      <c r="B168" t="s">
        <v>219</v>
      </c>
      <c r="C168">
        <v>100</v>
      </c>
      <c r="D168">
        <v>362</v>
      </c>
      <c r="E168" s="2">
        <v>0.2762</v>
      </c>
      <c r="F168">
        <v>2</v>
      </c>
    </row>
    <row r="169" spans="1:6" x14ac:dyDescent="0.25">
      <c r="A169">
        <v>168</v>
      </c>
      <c r="B169" t="s">
        <v>220</v>
      </c>
      <c r="C169">
        <v>99</v>
      </c>
      <c r="D169">
        <v>340</v>
      </c>
      <c r="E169" s="2">
        <v>0.29120000000000001</v>
      </c>
      <c r="F169">
        <v>2</v>
      </c>
    </row>
    <row r="170" spans="1:6" x14ac:dyDescent="0.25">
      <c r="A170">
        <v>169</v>
      </c>
      <c r="B170" t="s">
        <v>221</v>
      </c>
      <c r="C170">
        <v>98</v>
      </c>
      <c r="D170">
        <v>199</v>
      </c>
      <c r="E170" s="2">
        <v>0.49249999999999999</v>
      </c>
      <c r="F170">
        <v>1.5</v>
      </c>
    </row>
    <row r="171" spans="1:6" x14ac:dyDescent="0.25">
      <c r="A171">
        <v>170</v>
      </c>
      <c r="B171" t="s">
        <v>222</v>
      </c>
      <c r="C171">
        <v>98</v>
      </c>
      <c r="D171">
        <v>253</v>
      </c>
      <c r="E171" s="2">
        <v>0.38740000000000002</v>
      </c>
      <c r="F171">
        <v>1</v>
      </c>
    </row>
    <row r="172" spans="1:6" x14ac:dyDescent="0.25">
      <c r="A172">
        <v>171</v>
      </c>
      <c r="B172" t="s">
        <v>223</v>
      </c>
      <c r="C172">
        <v>98</v>
      </c>
      <c r="D172">
        <v>156</v>
      </c>
      <c r="E172" s="2">
        <v>0.62819999999999998</v>
      </c>
      <c r="F172">
        <v>1</v>
      </c>
    </row>
    <row r="173" spans="1:6" x14ac:dyDescent="0.25">
      <c r="A173">
        <v>172</v>
      </c>
      <c r="B173" t="s">
        <v>224</v>
      </c>
      <c r="C173">
        <v>97</v>
      </c>
      <c r="D173">
        <v>283</v>
      </c>
      <c r="E173" s="2">
        <v>0.34279999999999999</v>
      </c>
      <c r="F173">
        <v>1.3</v>
      </c>
    </row>
    <row r="174" spans="1:6" x14ac:dyDescent="0.25">
      <c r="A174">
        <v>173</v>
      </c>
      <c r="B174" t="s">
        <v>225</v>
      </c>
      <c r="C174">
        <v>97</v>
      </c>
      <c r="D174">
        <v>195</v>
      </c>
      <c r="E174" s="2">
        <v>0.49740000000000001</v>
      </c>
      <c r="F174">
        <v>1.6</v>
      </c>
    </row>
    <row r="175" spans="1:6" x14ac:dyDescent="0.25">
      <c r="A175">
        <v>174</v>
      </c>
      <c r="B175" t="s">
        <v>226</v>
      </c>
      <c r="C175">
        <v>97</v>
      </c>
      <c r="D175">
        <v>342</v>
      </c>
      <c r="E175" s="2">
        <v>0.28360000000000002</v>
      </c>
      <c r="F175">
        <v>2</v>
      </c>
    </row>
    <row r="176" spans="1:6" x14ac:dyDescent="0.25">
      <c r="A176">
        <v>175</v>
      </c>
      <c r="B176" t="s">
        <v>227</v>
      </c>
      <c r="C176">
        <v>97</v>
      </c>
      <c r="D176">
        <v>229</v>
      </c>
      <c r="E176" s="2">
        <v>0.42359999999999998</v>
      </c>
      <c r="F176">
        <v>1</v>
      </c>
    </row>
    <row r="177" spans="1:6" x14ac:dyDescent="0.25">
      <c r="A177">
        <v>176</v>
      </c>
      <c r="B177" t="s">
        <v>228</v>
      </c>
      <c r="C177">
        <v>96</v>
      </c>
      <c r="D177">
        <v>142</v>
      </c>
      <c r="E177" s="2">
        <v>0.67610000000000003</v>
      </c>
      <c r="F177">
        <v>1</v>
      </c>
    </row>
    <row r="178" spans="1:6" x14ac:dyDescent="0.25">
      <c r="A178">
        <v>177</v>
      </c>
      <c r="B178" t="s">
        <v>229</v>
      </c>
      <c r="C178">
        <v>96</v>
      </c>
      <c r="D178">
        <v>224</v>
      </c>
      <c r="E178" s="2">
        <v>0.42859999999999998</v>
      </c>
      <c r="F178">
        <v>1</v>
      </c>
    </row>
    <row r="179" spans="1:6" x14ac:dyDescent="0.25">
      <c r="A179">
        <v>178</v>
      </c>
      <c r="B179" t="s">
        <v>230</v>
      </c>
      <c r="C179">
        <v>96</v>
      </c>
      <c r="D179">
        <v>178</v>
      </c>
      <c r="E179" s="2">
        <v>0.5393</v>
      </c>
      <c r="F179">
        <v>1.5</v>
      </c>
    </row>
    <row r="180" spans="1:6" x14ac:dyDescent="0.25">
      <c r="A180">
        <v>179</v>
      </c>
      <c r="B180" t="s">
        <v>231</v>
      </c>
      <c r="C180">
        <v>95</v>
      </c>
      <c r="D180">
        <v>286</v>
      </c>
      <c r="E180" s="2">
        <v>0.3322</v>
      </c>
      <c r="F180">
        <v>2.2999999999999998</v>
      </c>
    </row>
    <row r="181" spans="1:6" x14ac:dyDescent="0.25">
      <c r="A181">
        <v>180</v>
      </c>
      <c r="B181" t="s">
        <v>232</v>
      </c>
      <c r="C181">
        <v>95</v>
      </c>
      <c r="D181">
        <v>184</v>
      </c>
      <c r="E181" s="2">
        <v>0.51629999999999998</v>
      </c>
      <c r="F181">
        <v>1.1000000000000001</v>
      </c>
    </row>
    <row r="182" spans="1:6" x14ac:dyDescent="0.25">
      <c r="A182">
        <v>181</v>
      </c>
      <c r="B182" t="s">
        <v>233</v>
      </c>
      <c r="C182">
        <v>94</v>
      </c>
      <c r="D182">
        <v>136</v>
      </c>
      <c r="E182" s="2">
        <v>0.69120000000000004</v>
      </c>
      <c r="F182">
        <v>1</v>
      </c>
    </row>
    <row r="183" spans="1:6" x14ac:dyDescent="0.25">
      <c r="A183">
        <v>182</v>
      </c>
      <c r="B183" t="s">
        <v>234</v>
      </c>
      <c r="C183">
        <v>94</v>
      </c>
      <c r="D183" s="1">
        <v>1889</v>
      </c>
      <c r="E183" s="2">
        <v>4.9799999999999997E-2</v>
      </c>
      <c r="F183">
        <v>7.3</v>
      </c>
    </row>
    <row r="184" spans="1:6" x14ac:dyDescent="0.25">
      <c r="A184">
        <v>183</v>
      </c>
      <c r="B184" t="s">
        <v>235</v>
      </c>
      <c r="C184">
        <v>94</v>
      </c>
      <c r="D184">
        <v>564</v>
      </c>
      <c r="E184" s="2">
        <v>0.16669999999999999</v>
      </c>
      <c r="F184">
        <v>2.7</v>
      </c>
    </row>
    <row r="185" spans="1:6" x14ac:dyDescent="0.25">
      <c r="A185">
        <v>184</v>
      </c>
      <c r="B185" t="s">
        <v>236</v>
      </c>
      <c r="C185">
        <v>94</v>
      </c>
      <c r="D185">
        <v>221</v>
      </c>
      <c r="E185" s="2">
        <v>0.42530000000000001</v>
      </c>
      <c r="F185">
        <v>1.1000000000000001</v>
      </c>
    </row>
    <row r="186" spans="1:6" x14ac:dyDescent="0.25">
      <c r="A186">
        <v>185</v>
      </c>
      <c r="B186" t="s">
        <v>237</v>
      </c>
      <c r="C186">
        <v>93</v>
      </c>
      <c r="D186">
        <v>159</v>
      </c>
      <c r="E186" s="2">
        <v>0.58489999999999998</v>
      </c>
      <c r="F186">
        <v>1</v>
      </c>
    </row>
    <row r="187" spans="1:6" x14ac:dyDescent="0.25">
      <c r="A187">
        <v>186</v>
      </c>
      <c r="B187" t="s">
        <v>238</v>
      </c>
      <c r="C187">
        <v>93</v>
      </c>
      <c r="D187">
        <v>176</v>
      </c>
      <c r="E187" s="2">
        <v>0.52839999999999998</v>
      </c>
      <c r="F187">
        <v>1</v>
      </c>
    </row>
    <row r="188" spans="1:6" x14ac:dyDescent="0.25">
      <c r="A188">
        <v>187</v>
      </c>
      <c r="B188" t="s">
        <v>239</v>
      </c>
      <c r="C188">
        <v>91</v>
      </c>
      <c r="D188">
        <v>168</v>
      </c>
      <c r="E188" s="2">
        <v>0.54169999999999996</v>
      </c>
      <c r="F188">
        <v>1</v>
      </c>
    </row>
    <row r="189" spans="1:6" x14ac:dyDescent="0.25">
      <c r="A189">
        <v>188</v>
      </c>
      <c r="B189" t="s">
        <v>240</v>
      </c>
      <c r="C189">
        <v>91</v>
      </c>
      <c r="D189">
        <v>112</v>
      </c>
      <c r="E189" s="2">
        <v>0.8125</v>
      </c>
      <c r="F189">
        <v>1</v>
      </c>
    </row>
    <row r="190" spans="1:6" x14ac:dyDescent="0.25">
      <c r="A190">
        <v>189</v>
      </c>
      <c r="B190" t="s">
        <v>241</v>
      </c>
      <c r="C190">
        <v>91</v>
      </c>
      <c r="D190">
        <v>161</v>
      </c>
      <c r="E190" s="2">
        <v>0.56520000000000004</v>
      </c>
      <c r="F190">
        <v>1</v>
      </c>
    </row>
    <row r="191" spans="1:6" x14ac:dyDescent="0.25">
      <c r="A191">
        <v>190</v>
      </c>
      <c r="B191" t="s">
        <v>242</v>
      </c>
      <c r="C191">
        <v>90</v>
      </c>
      <c r="D191">
        <v>243</v>
      </c>
      <c r="E191" s="2">
        <v>0.37040000000000001</v>
      </c>
      <c r="F191">
        <v>1</v>
      </c>
    </row>
    <row r="192" spans="1:6" x14ac:dyDescent="0.25">
      <c r="A192">
        <v>191</v>
      </c>
      <c r="B192" t="s">
        <v>243</v>
      </c>
      <c r="C192">
        <v>90</v>
      </c>
      <c r="D192">
        <v>144</v>
      </c>
      <c r="E192" s="2">
        <v>0.625</v>
      </c>
      <c r="F192">
        <v>1</v>
      </c>
    </row>
    <row r="193" spans="1:6" x14ac:dyDescent="0.25">
      <c r="A193">
        <v>192</v>
      </c>
      <c r="B193" t="s">
        <v>244</v>
      </c>
      <c r="C193">
        <v>89</v>
      </c>
      <c r="D193">
        <v>202</v>
      </c>
      <c r="E193" s="2">
        <v>0.44059999999999999</v>
      </c>
      <c r="F193">
        <v>4.2</v>
      </c>
    </row>
    <row r="194" spans="1:6" x14ac:dyDescent="0.25">
      <c r="A194">
        <v>193</v>
      </c>
      <c r="B194" t="s">
        <v>245</v>
      </c>
      <c r="C194">
        <v>89</v>
      </c>
      <c r="D194">
        <v>210</v>
      </c>
      <c r="E194" s="2">
        <v>0.42380000000000001</v>
      </c>
      <c r="F194">
        <v>1</v>
      </c>
    </row>
    <row r="195" spans="1:6" x14ac:dyDescent="0.25">
      <c r="A195">
        <v>194</v>
      </c>
      <c r="B195" t="s">
        <v>246</v>
      </c>
      <c r="C195">
        <v>89</v>
      </c>
      <c r="D195">
        <v>121</v>
      </c>
      <c r="E195" s="2">
        <v>0.73550000000000004</v>
      </c>
      <c r="F195">
        <v>1</v>
      </c>
    </row>
    <row r="196" spans="1:6" x14ac:dyDescent="0.25">
      <c r="A196">
        <v>195</v>
      </c>
      <c r="B196" t="s">
        <v>247</v>
      </c>
      <c r="C196">
        <v>88</v>
      </c>
      <c r="D196">
        <v>135</v>
      </c>
      <c r="E196" s="2">
        <v>0.65190000000000003</v>
      </c>
      <c r="F196">
        <v>1</v>
      </c>
    </row>
    <row r="197" spans="1:6" x14ac:dyDescent="0.25">
      <c r="A197">
        <v>196</v>
      </c>
      <c r="B197" t="s">
        <v>248</v>
      </c>
      <c r="C197">
        <v>88</v>
      </c>
      <c r="D197" s="1">
        <v>1059</v>
      </c>
      <c r="E197" s="2">
        <v>8.3099999999999993E-2</v>
      </c>
      <c r="F197">
        <v>7.7</v>
      </c>
    </row>
    <row r="198" spans="1:6" x14ac:dyDescent="0.25">
      <c r="A198">
        <v>197</v>
      </c>
      <c r="B198" t="s">
        <v>249</v>
      </c>
      <c r="C198">
        <v>87</v>
      </c>
      <c r="D198">
        <v>103</v>
      </c>
      <c r="E198" s="2">
        <v>0.84470000000000001</v>
      </c>
      <c r="F198">
        <v>1</v>
      </c>
    </row>
    <row r="199" spans="1:6" x14ac:dyDescent="0.25">
      <c r="A199">
        <v>198</v>
      </c>
      <c r="B199" t="s">
        <v>250</v>
      </c>
      <c r="C199">
        <v>86</v>
      </c>
      <c r="D199">
        <v>160</v>
      </c>
      <c r="E199" s="2">
        <v>0.53749999999999998</v>
      </c>
      <c r="F199">
        <v>1.3</v>
      </c>
    </row>
    <row r="200" spans="1:6" x14ac:dyDescent="0.25">
      <c r="A200">
        <v>199</v>
      </c>
      <c r="B200" t="s">
        <v>251</v>
      </c>
      <c r="C200">
        <v>86</v>
      </c>
      <c r="D200">
        <v>909</v>
      </c>
      <c r="E200" s="2">
        <v>9.4600000000000004E-2</v>
      </c>
      <c r="F200">
        <v>4.2</v>
      </c>
    </row>
    <row r="201" spans="1:6" x14ac:dyDescent="0.25">
      <c r="A201">
        <v>200</v>
      </c>
      <c r="B201" t="s">
        <v>252</v>
      </c>
      <c r="C201">
        <v>86</v>
      </c>
      <c r="D201">
        <v>525</v>
      </c>
      <c r="E201" s="2">
        <v>0.1638</v>
      </c>
      <c r="F201">
        <v>1.3</v>
      </c>
    </row>
    <row r="202" spans="1:6" x14ac:dyDescent="0.25">
      <c r="A202">
        <v>201</v>
      </c>
      <c r="B202" t="s">
        <v>253</v>
      </c>
      <c r="C202">
        <v>86</v>
      </c>
      <c r="D202">
        <v>299</v>
      </c>
      <c r="E202" s="2">
        <v>0.28760000000000002</v>
      </c>
      <c r="F202">
        <v>1.3</v>
      </c>
    </row>
    <row r="203" spans="1:6" x14ac:dyDescent="0.25">
      <c r="A203">
        <v>202</v>
      </c>
      <c r="B203" t="s">
        <v>254</v>
      </c>
      <c r="C203">
        <v>86</v>
      </c>
      <c r="D203">
        <v>145</v>
      </c>
      <c r="E203" s="2">
        <v>0.59309999999999996</v>
      </c>
      <c r="F203">
        <v>1</v>
      </c>
    </row>
    <row r="204" spans="1:6" x14ac:dyDescent="0.25">
      <c r="A204">
        <v>203</v>
      </c>
      <c r="B204" t="s">
        <v>255</v>
      </c>
      <c r="C204">
        <v>84</v>
      </c>
      <c r="D204">
        <v>546</v>
      </c>
      <c r="E204" s="2">
        <v>0.15379999999999999</v>
      </c>
      <c r="F204">
        <v>3.6</v>
      </c>
    </row>
    <row r="205" spans="1:6" x14ac:dyDescent="0.25">
      <c r="A205">
        <v>204</v>
      </c>
      <c r="B205" t="s">
        <v>256</v>
      </c>
      <c r="C205">
        <v>84</v>
      </c>
      <c r="D205">
        <v>181</v>
      </c>
      <c r="E205" s="2">
        <v>0.46410000000000001</v>
      </c>
      <c r="F205">
        <v>1</v>
      </c>
    </row>
    <row r="206" spans="1:6" x14ac:dyDescent="0.25">
      <c r="A206">
        <v>205</v>
      </c>
      <c r="B206" t="s">
        <v>257</v>
      </c>
      <c r="C206">
        <v>84</v>
      </c>
      <c r="D206">
        <v>102</v>
      </c>
      <c r="E206" s="2">
        <v>0.82350000000000001</v>
      </c>
      <c r="F206">
        <v>1</v>
      </c>
    </row>
    <row r="207" spans="1:6" x14ac:dyDescent="0.25">
      <c r="A207">
        <v>206</v>
      </c>
      <c r="B207" t="s">
        <v>258</v>
      </c>
      <c r="C207">
        <v>83</v>
      </c>
      <c r="D207">
        <v>191</v>
      </c>
      <c r="E207" s="2">
        <v>0.43459999999999999</v>
      </c>
      <c r="F207">
        <v>1.8</v>
      </c>
    </row>
    <row r="208" spans="1:6" x14ac:dyDescent="0.25">
      <c r="A208">
        <v>207</v>
      </c>
      <c r="B208" t="s">
        <v>259</v>
      </c>
      <c r="C208">
        <v>83</v>
      </c>
      <c r="D208">
        <v>187</v>
      </c>
      <c r="E208" s="2">
        <v>0.44390000000000002</v>
      </c>
      <c r="F208">
        <v>1.1000000000000001</v>
      </c>
    </row>
    <row r="209" spans="1:6" x14ac:dyDescent="0.25">
      <c r="A209">
        <v>208</v>
      </c>
      <c r="B209" t="s">
        <v>260</v>
      </c>
      <c r="C209">
        <v>83</v>
      </c>
      <c r="D209">
        <v>127</v>
      </c>
      <c r="E209" s="2">
        <v>0.65349999999999997</v>
      </c>
      <c r="F209">
        <v>1</v>
      </c>
    </row>
    <row r="210" spans="1:6" x14ac:dyDescent="0.25">
      <c r="A210">
        <v>209</v>
      </c>
      <c r="B210" t="s">
        <v>261</v>
      </c>
      <c r="C210">
        <v>82</v>
      </c>
      <c r="D210">
        <v>108</v>
      </c>
      <c r="E210" s="2">
        <v>0.75929999999999997</v>
      </c>
      <c r="F210">
        <v>1</v>
      </c>
    </row>
    <row r="211" spans="1:6" x14ac:dyDescent="0.25">
      <c r="A211">
        <v>210</v>
      </c>
      <c r="B211" t="s">
        <v>262</v>
      </c>
      <c r="C211">
        <v>82</v>
      </c>
      <c r="D211">
        <v>976</v>
      </c>
      <c r="E211" s="2">
        <v>8.4000000000000005E-2</v>
      </c>
      <c r="F211">
        <v>4.4000000000000004</v>
      </c>
    </row>
    <row r="212" spans="1:6" x14ac:dyDescent="0.25">
      <c r="A212">
        <v>211</v>
      </c>
      <c r="B212" t="s">
        <v>263</v>
      </c>
      <c r="C212">
        <v>82</v>
      </c>
      <c r="D212">
        <v>497</v>
      </c>
      <c r="E212" s="2">
        <v>0.16500000000000001</v>
      </c>
      <c r="F212">
        <v>3</v>
      </c>
    </row>
    <row r="213" spans="1:6" x14ac:dyDescent="0.25">
      <c r="A213">
        <v>212</v>
      </c>
      <c r="B213" t="s">
        <v>264</v>
      </c>
      <c r="C213">
        <v>80</v>
      </c>
      <c r="D213">
        <v>105</v>
      </c>
      <c r="E213" s="2">
        <v>0.76190000000000002</v>
      </c>
      <c r="F213">
        <v>1</v>
      </c>
    </row>
    <row r="214" spans="1:6" x14ac:dyDescent="0.25">
      <c r="A214">
        <v>213</v>
      </c>
      <c r="B214" t="s">
        <v>265</v>
      </c>
      <c r="C214">
        <v>80</v>
      </c>
      <c r="D214">
        <v>139</v>
      </c>
      <c r="E214" s="2">
        <v>0.57550000000000001</v>
      </c>
      <c r="F214">
        <v>1.2</v>
      </c>
    </row>
    <row r="215" spans="1:6" x14ac:dyDescent="0.25">
      <c r="A215">
        <v>214</v>
      </c>
      <c r="B215" t="s">
        <v>266</v>
      </c>
      <c r="C215">
        <v>79</v>
      </c>
      <c r="D215">
        <v>602</v>
      </c>
      <c r="E215" s="2">
        <v>0.13120000000000001</v>
      </c>
      <c r="F215">
        <v>2.2999999999999998</v>
      </c>
    </row>
    <row r="216" spans="1:6" x14ac:dyDescent="0.25">
      <c r="A216">
        <v>215</v>
      </c>
      <c r="B216" t="s">
        <v>267</v>
      </c>
      <c r="C216">
        <v>78</v>
      </c>
      <c r="D216">
        <v>231</v>
      </c>
      <c r="E216" s="2">
        <v>0.3377</v>
      </c>
      <c r="F216">
        <v>1.7</v>
      </c>
    </row>
    <row r="217" spans="1:6" x14ac:dyDescent="0.25">
      <c r="A217">
        <v>216</v>
      </c>
      <c r="B217" t="s">
        <v>268</v>
      </c>
      <c r="C217">
        <v>78</v>
      </c>
      <c r="D217">
        <v>126</v>
      </c>
      <c r="E217" s="2">
        <v>0.61899999999999999</v>
      </c>
      <c r="F217">
        <v>1</v>
      </c>
    </row>
    <row r="218" spans="1:6" x14ac:dyDescent="0.25">
      <c r="A218">
        <v>217</v>
      </c>
      <c r="B218" t="s">
        <v>269</v>
      </c>
      <c r="C218">
        <v>78</v>
      </c>
      <c r="D218">
        <v>450</v>
      </c>
      <c r="E218" s="2">
        <v>0.17330000000000001</v>
      </c>
      <c r="F218">
        <v>1.1000000000000001</v>
      </c>
    </row>
    <row r="219" spans="1:6" x14ac:dyDescent="0.25">
      <c r="A219">
        <v>218</v>
      </c>
      <c r="B219" t="s">
        <v>270</v>
      </c>
      <c r="C219">
        <v>77</v>
      </c>
      <c r="D219">
        <v>306</v>
      </c>
      <c r="E219" s="2">
        <v>0.25159999999999999</v>
      </c>
      <c r="F219">
        <v>1.2</v>
      </c>
    </row>
    <row r="220" spans="1:6" x14ac:dyDescent="0.25">
      <c r="A220">
        <v>219</v>
      </c>
      <c r="B220" t="s">
        <v>271</v>
      </c>
      <c r="C220">
        <v>77</v>
      </c>
      <c r="D220">
        <v>282</v>
      </c>
      <c r="E220" s="2">
        <v>0.27300000000000002</v>
      </c>
      <c r="F220">
        <v>1</v>
      </c>
    </row>
    <row r="221" spans="1:6" x14ac:dyDescent="0.25">
      <c r="A221">
        <v>220</v>
      </c>
      <c r="B221" t="s">
        <v>272</v>
      </c>
      <c r="C221">
        <v>77</v>
      </c>
      <c r="D221">
        <v>114</v>
      </c>
      <c r="E221" s="2">
        <v>0.6754</v>
      </c>
      <c r="F221">
        <v>1</v>
      </c>
    </row>
    <row r="222" spans="1:6" x14ac:dyDescent="0.25">
      <c r="A222">
        <v>221</v>
      </c>
      <c r="B222" t="s">
        <v>273</v>
      </c>
      <c r="C222">
        <v>77</v>
      </c>
      <c r="D222" s="1">
        <v>2802</v>
      </c>
      <c r="E222" s="2">
        <v>2.75E-2</v>
      </c>
      <c r="F222">
        <v>13.1</v>
      </c>
    </row>
    <row r="223" spans="1:6" x14ac:dyDescent="0.25">
      <c r="A223">
        <v>222</v>
      </c>
      <c r="B223" t="s">
        <v>274</v>
      </c>
      <c r="C223">
        <v>76</v>
      </c>
      <c r="D223">
        <v>558</v>
      </c>
      <c r="E223" s="2">
        <v>0.13619999999999999</v>
      </c>
      <c r="F223">
        <v>1.3</v>
      </c>
    </row>
    <row r="224" spans="1:6" x14ac:dyDescent="0.25">
      <c r="A224">
        <v>223</v>
      </c>
      <c r="B224" t="s">
        <v>275</v>
      </c>
      <c r="C224">
        <v>76</v>
      </c>
      <c r="D224">
        <v>665</v>
      </c>
      <c r="E224" s="2">
        <v>0.1143</v>
      </c>
      <c r="F224">
        <v>3</v>
      </c>
    </row>
    <row r="225" spans="1:6" x14ac:dyDescent="0.25">
      <c r="A225">
        <v>224</v>
      </c>
      <c r="B225" t="s">
        <v>276</v>
      </c>
      <c r="C225">
        <v>76</v>
      </c>
      <c r="D225">
        <v>695</v>
      </c>
      <c r="E225" s="2">
        <v>0.1094</v>
      </c>
      <c r="F225">
        <v>4</v>
      </c>
    </row>
    <row r="226" spans="1:6" x14ac:dyDescent="0.25">
      <c r="A226">
        <v>225</v>
      </c>
      <c r="B226" t="s">
        <v>277</v>
      </c>
      <c r="C226">
        <v>74</v>
      </c>
      <c r="D226">
        <v>316</v>
      </c>
      <c r="E226" s="2">
        <v>0.23419999999999999</v>
      </c>
      <c r="F226">
        <v>2.4</v>
      </c>
    </row>
    <row r="227" spans="1:6" x14ac:dyDescent="0.25">
      <c r="A227">
        <v>226</v>
      </c>
      <c r="B227" t="s">
        <v>278</v>
      </c>
      <c r="C227">
        <v>74</v>
      </c>
      <c r="D227">
        <v>390</v>
      </c>
      <c r="E227" s="2">
        <v>0.18970000000000001</v>
      </c>
      <c r="F227">
        <v>3.4</v>
      </c>
    </row>
    <row r="228" spans="1:6" x14ac:dyDescent="0.25">
      <c r="A228">
        <v>227</v>
      </c>
      <c r="B228" t="s">
        <v>279</v>
      </c>
      <c r="C228">
        <v>73</v>
      </c>
      <c r="D228">
        <v>178</v>
      </c>
      <c r="E228" s="2">
        <v>0.41010000000000002</v>
      </c>
      <c r="F228">
        <v>1</v>
      </c>
    </row>
    <row r="229" spans="1:6" x14ac:dyDescent="0.25">
      <c r="A229">
        <v>228</v>
      </c>
      <c r="B229" t="s">
        <v>280</v>
      </c>
      <c r="C229">
        <v>73</v>
      </c>
      <c r="D229">
        <v>741</v>
      </c>
      <c r="E229" s="2">
        <v>9.8500000000000004E-2</v>
      </c>
      <c r="F229">
        <v>3.9</v>
      </c>
    </row>
    <row r="230" spans="1:6" x14ac:dyDescent="0.25">
      <c r="A230">
        <v>229</v>
      </c>
      <c r="B230" t="s">
        <v>281</v>
      </c>
      <c r="C230">
        <v>73</v>
      </c>
      <c r="D230">
        <v>377</v>
      </c>
      <c r="E230" s="2">
        <v>0.19359999999999999</v>
      </c>
      <c r="F230">
        <v>2.4</v>
      </c>
    </row>
    <row r="231" spans="1:6" x14ac:dyDescent="0.25">
      <c r="A231">
        <v>230</v>
      </c>
      <c r="B231" t="s">
        <v>282</v>
      </c>
      <c r="C231">
        <v>73</v>
      </c>
      <c r="D231">
        <v>194</v>
      </c>
      <c r="E231" s="2">
        <v>0.37630000000000002</v>
      </c>
      <c r="F231">
        <v>1.2</v>
      </c>
    </row>
    <row r="232" spans="1:6" x14ac:dyDescent="0.25">
      <c r="A232">
        <v>231</v>
      </c>
      <c r="B232" t="s">
        <v>283</v>
      </c>
      <c r="C232">
        <v>72</v>
      </c>
      <c r="D232">
        <v>250</v>
      </c>
      <c r="E232" s="2">
        <v>0.28799999999999998</v>
      </c>
      <c r="F232">
        <v>1.3</v>
      </c>
    </row>
    <row r="233" spans="1:6" x14ac:dyDescent="0.25">
      <c r="A233">
        <v>232</v>
      </c>
      <c r="B233" t="s">
        <v>284</v>
      </c>
      <c r="C233">
        <v>70</v>
      </c>
      <c r="D233">
        <v>118</v>
      </c>
      <c r="E233" s="2">
        <v>0.59319999999999995</v>
      </c>
      <c r="F233">
        <v>1</v>
      </c>
    </row>
    <row r="234" spans="1:6" x14ac:dyDescent="0.25">
      <c r="A234">
        <v>233</v>
      </c>
      <c r="B234" t="s">
        <v>285</v>
      </c>
      <c r="C234">
        <v>70</v>
      </c>
      <c r="D234">
        <v>97</v>
      </c>
      <c r="E234" s="2">
        <v>0.72160000000000002</v>
      </c>
      <c r="F234">
        <v>1</v>
      </c>
    </row>
    <row r="235" spans="1:6" x14ac:dyDescent="0.25">
      <c r="A235">
        <v>234</v>
      </c>
      <c r="B235" t="s">
        <v>286</v>
      </c>
      <c r="C235">
        <v>70</v>
      </c>
      <c r="D235">
        <v>96</v>
      </c>
      <c r="E235" s="2">
        <v>0.72919999999999996</v>
      </c>
      <c r="F235">
        <v>1</v>
      </c>
    </row>
    <row r="236" spans="1:6" x14ac:dyDescent="0.25">
      <c r="A236">
        <v>235</v>
      </c>
      <c r="B236" t="s">
        <v>287</v>
      </c>
      <c r="C236">
        <v>69</v>
      </c>
      <c r="D236">
        <v>114</v>
      </c>
      <c r="E236" s="2">
        <v>0.60529999999999995</v>
      </c>
      <c r="F236">
        <v>1.7</v>
      </c>
    </row>
    <row r="237" spans="1:6" x14ac:dyDescent="0.25">
      <c r="A237">
        <v>236</v>
      </c>
      <c r="B237" t="s">
        <v>288</v>
      </c>
      <c r="C237">
        <v>69</v>
      </c>
      <c r="D237">
        <v>169</v>
      </c>
      <c r="E237" s="2">
        <v>0.4083</v>
      </c>
      <c r="F237">
        <v>1.1000000000000001</v>
      </c>
    </row>
    <row r="238" spans="1:6" x14ac:dyDescent="0.25">
      <c r="A238">
        <v>237</v>
      </c>
      <c r="B238" t="s">
        <v>289</v>
      </c>
      <c r="C238">
        <v>69</v>
      </c>
      <c r="D238">
        <v>254</v>
      </c>
      <c r="E238" s="2">
        <v>0.2717</v>
      </c>
      <c r="F238">
        <v>1.6</v>
      </c>
    </row>
    <row r="239" spans="1:6" x14ac:dyDescent="0.25">
      <c r="A239">
        <v>238</v>
      </c>
      <c r="B239" t="s">
        <v>290</v>
      </c>
      <c r="C239">
        <v>68</v>
      </c>
      <c r="D239">
        <v>99</v>
      </c>
      <c r="E239" s="2">
        <v>0.68689999999999996</v>
      </c>
      <c r="F239">
        <v>1</v>
      </c>
    </row>
    <row r="240" spans="1:6" x14ac:dyDescent="0.25">
      <c r="A240">
        <v>239</v>
      </c>
      <c r="B240" t="s">
        <v>291</v>
      </c>
      <c r="C240">
        <v>68</v>
      </c>
      <c r="D240">
        <v>235</v>
      </c>
      <c r="E240" s="2">
        <v>0.28939999999999999</v>
      </c>
      <c r="F240">
        <v>2.2000000000000002</v>
      </c>
    </row>
    <row r="241" spans="1:6" x14ac:dyDescent="0.25">
      <c r="A241">
        <v>240</v>
      </c>
      <c r="B241" t="s">
        <v>292</v>
      </c>
      <c r="C241">
        <v>68</v>
      </c>
      <c r="D241">
        <v>88</v>
      </c>
      <c r="E241" s="2">
        <v>0.77270000000000005</v>
      </c>
      <c r="F241">
        <v>1</v>
      </c>
    </row>
    <row r="242" spans="1:6" x14ac:dyDescent="0.25">
      <c r="A242">
        <v>241</v>
      </c>
      <c r="B242" t="s">
        <v>293</v>
      </c>
      <c r="C242">
        <v>68</v>
      </c>
      <c r="D242">
        <v>131</v>
      </c>
      <c r="E242" s="2">
        <v>0.51910000000000001</v>
      </c>
      <c r="F242">
        <v>1</v>
      </c>
    </row>
    <row r="243" spans="1:6" x14ac:dyDescent="0.25">
      <c r="A243">
        <v>242</v>
      </c>
      <c r="B243" t="s">
        <v>294</v>
      </c>
      <c r="C243">
        <v>67</v>
      </c>
      <c r="D243">
        <v>205</v>
      </c>
      <c r="E243" s="2">
        <v>0.32679999999999998</v>
      </c>
      <c r="F243">
        <v>1</v>
      </c>
    </row>
    <row r="244" spans="1:6" x14ac:dyDescent="0.25">
      <c r="A244">
        <v>243</v>
      </c>
      <c r="B244" t="s">
        <v>295</v>
      </c>
      <c r="C244">
        <v>67</v>
      </c>
      <c r="D244">
        <v>137</v>
      </c>
      <c r="E244" s="2">
        <v>0.48909999999999998</v>
      </c>
      <c r="F244">
        <v>1</v>
      </c>
    </row>
    <row r="245" spans="1:6" x14ac:dyDescent="0.25">
      <c r="A245">
        <v>244</v>
      </c>
      <c r="B245" t="s">
        <v>296</v>
      </c>
      <c r="C245">
        <v>67</v>
      </c>
      <c r="D245">
        <v>142</v>
      </c>
      <c r="E245" s="2">
        <v>0.4718</v>
      </c>
      <c r="F245">
        <v>1</v>
      </c>
    </row>
    <row r="246" spans="1:6" x14ac:dyDescent="0.25">
      <c r="A246">
        <v>245</v>
      </c>
      <c r="B246" t="s">
        <v>297</v>
      </c>
      <c r="C246">
        <v>66</v>
      </c>
      <c r="D246">
        <v>274</v>
      </c>
      <c r="E246" s="2">
        <v>0.2409</v>
      </c>
      <c r="F246">
        <v>1.9</v>
      </c>
    </row>
    <row r="247" spans="1:6" x14ac:dyDescent="0.25">
      <c r="A247">
        <v>246</v>
      </c>
      <c r="B247" t="s">
        <v>298</v>
      </c>
      <c r="C247">
        <v>66</v>
      </c>
      <c r="D247">
        <v>108</v>
      </c>
      <c r="E247" s="2">
        <v>0.61109999999999998</v>
      </c>
      <c r="F247">
        <v>1</v>
      </c>
    </row>
    <row r="248" spans="1:6" x14ac:dyDescent="0.25">
      <c r="A248">
        <v>247</v>
      </c>
      <c r="B248" t="s">
        <v>299</v>
      </c>
      <c r="C248">
        <v>66</v>
      </c>
      <c r="D248">
        <v>114</v>
      </c>
      <c r="E248" s="2">
        <v>0.57889999999999997</v>
      </c>
      <c r="F248">
        <v>1.2</v>
      </c>
    </row>
    <row r="249" spans="1:6" x14ac:dyDescent="0.25">
      <c r="A249">
        <v>248</v>
      </c>
      <c r="B249" t="s">
        <v>300</v>
      </c>
      <c r="C249">
        <v>66</v>
      </c>
      <c r="D249">
        <v>170</v>
      </c>
      <c r="E249" s="2">
        <v>0.38819999999999999</v>
      </c>
      <c r="F249">
        <v>1.7</v>
      </c>
    </row>
    <row r="250" spans="1:6" x14ac:dyDescent="0.25">
      <c r="A250">
        <v>249</v>
      </c>
      <c r="B250" t="s">
        <v>301</v>
      </c>
      <c r="C250">
        <v>66</v>
      </c>
      <c r="D250">
        <v>105</v>
      </c>
      <c r="E250" s="2">
        <v>0.62860000000000005</v>
      </c>
      <c r="F250">
        <v>1</v>
      </c>
    </row>
    <row r="251" spans="1:6" x14ac:dyDescent="0.25">
      <c r="A251">
        <v>250</v>
      </c>
      <c r="B251" t="s">
        <v>302</v>
      </c>
      <c r="C251">
        <v>66</v>
      </c>
      <c r="D251">
        <v>298</v>
      </c>
      <c r="E251" s="2">
        <v>0.2215</v>
      </c>
      <c r="F251">
        <v>2.2999999999999998</v>
      </c>
    </row>
    <row r="252" spans="1:6" x14ac:dyDescent="0.25">
      <c r="A252">
        <v>251</v>
      </c>
      <c r="B252" t="s">
        <v>303</v>
      </c>
      <c r="C252">
        <v>65</v>
      </c>
      <c r="D252">
        <v>128</v>
      </c>
      <c r="E252" s="2">
        <v>0.50780000000000003</v>
      </c>
      <c r="F252">
        <v>1.1000000000000001</v>
      </c>
    </row>
    <row r="253" spans="1:6" x14ac:dyDescent="0.25">
      <c r="A253">
        <v>252</v>
      </c>
      <c r="B253" t="s">
        <v>304</v>
      </c>
      <c r="C253">
        <v>65</v>
      </c>
      <c r="D253">
        <v>195</v>
      </c>
      <c r="E253" s="2">
        <v>0.33329999999999999</v>
      </c>
      <c r="F253">
        <v>2</v>
      </c>
    </row>
    <row r="254" spans="1:6" x14ac:dyDescent="0.25">
      <c r="A254">
        <v>253</v>
      </c>
      <c r="B254" t="s">
        <v>305</v>
      </c>
      <c r="C254">
        <v>65</v>
      </c>
      <c r="D254">
        <v>936</v>
      </c>
      <c r="E254" s="2">
        <v>6.9400000000000003E-2</v>
      </c>
      <c r="F254">
        <v>2.5</v>
      </c>
    </row>
    <row r="255" spans="1:6" x14ac:dyDescent="0.25">
      <c r="A255">
        <v>254</v>
      </c>
      <c r="B255" t="s">
        <v>306</v>
      </c>
      <c r="C255">
        <v>65</v>
      </c>
      <c r="D255">
        <v>251</v>
      </c>
      <c r="E255" s="2">
        <v>0.25900000000000001</v>
      </c>
      <c r="F255">
        <v>1.1000000000000001</v>
      </c>
    </row>
    <row r="256" spans="1:6" x14ac:dyDescent="0.25">
      <c r="A256">
        <v>255</v>
      </c>
      <c r="B256" t="s">
        <v>307</v>
      </c>
      <c r="C256">
        <v>65</v>
      </c>
      <c r="D256">
        <v>100</v>
      </c>
      <c r="E256" s="3">
        <v>0.65</v>
      </c>
      <c r="F256">
        <v>1</v>
      </c>
    </row>
    <row r="257" spans="1:6" x14ac:dyDescent="0.25">
      <c r="A257">
        <v>256</v>
      </c>
      <c r="B257" t="s">
        <v>308</v>
      </c>
      <c r="C257">
        <v>65</v>
      </c>
      <c r="D257">
        <v>157</v>
      </c>
      <c r="E257" s="2">
        <v>0.41399999999999998</v>
      </c>
      <c r="F257">
        <v>1</v>
      </c>
    </row>
    <row r="258" spans="1:6" x14ac:dyDescent="0.25">
      <c r="A258">
        <v>257</v>
      </c>
      <c r="B258" t="s">
        <v>309</v>
      </c>
      <c r="C258">
        <v>65</v>
      </c>
      <c r="D258">
        <v>362</v>
      </c>
      <c r="E258" s="2">
        <v>0.17960000000000001</v>
      </c>
      <c r="F258">
        <v>3.7</v>
      </c>
    </row>
    <row r="259" spans="1:6" x14ac:dyDescent="0.25">
      <c r="A259">
        <v>258</v>
      </c>
      <c r="B259" t="s">
        <v>310</v>
      </c>
      <c r="C259">
        <v>65</v>
      </c>
      <c r="D259">
        <v>201</v>
      </c>
      <c r="E259" s="2">
        <v>0.32340000000000002</v>
      </c>
      <c r="F259">
        <v>1</v>
      </c>
    </row>
    <row r="260" spans="1:6" x14ac:dyDescent="0.25">
      <c r="A260">
        <v>259</v>
      </c>
      <c r="B260" t="s">
        <v>311</v>
      </c>
      <c r="C260">
        <v>64</v>
      </c>
      <c r="D260">
        <v>124</v>
      </c>
      <c r="E260" s="2">
        <v>0.5161</v>
      </c>
      <c r="F260">
        <v>1.3</v>
      </c>
    </row>
    <row r="261" spans="1:6" x14ac:dyDescent="0.25">
      <c r="A261">
        <v>260</v>
      </c>
      <c r="B261" t="s">
        <v>312</v>
      </c>
      <c r="C261">
        <v>63</v>
      </c>
      <c r="D261">
        <v>239</v>
      </c>
      <c r="E261" s="2">
        <v>0.2636</v>
      </c>
      <c r="F261">
        <v>2</v>
      </c>
    </row>
    <row r="262" spans="1:6" x14ac:dyDescent="0.25">
      <c r="A262">
        <v>261</v>
      </c>
      <c r="B262" t="s">
        <v>313</v>
      </c>
      <c r="C262">
        <v>63</v>
      </c>
      <c r="D262">
        <v>109</v>
      </c>
      <c r="E262" s="2">
        <v>0.57799999999999996</v>
      </c>
      <c r="F262">
        <v>1</v>
      </c>
    </row>
    <row r="263" spans="1:6" x14ac:dyDescent="0.25">
      <c r="A263">
        <v>262</v>
      </c>
      <c r="B263" t="s">
        <v>314</v>
      </c>
      <c r="C263">
        <v>63</v>
      </c>
      <c r="D263">
        <v>231</v>
      </c>
      <c r="E263" s="2">
        <v>0.2727</v>
      </c>
      <c r="F263">
        <v>1</v>
      </c>
    </row>
    <row r="264" spans="1:6" x14ac:dyDescent="0.25">
      <c r="A264">
        <v>263</v>
      </c>
      <c r="B264" t="s">
        <v>315</v>
      </c>
      <c r="C264">
        <v>62</v>
      </c>
      <c r="D264">
        <v>229</v>
      </c>
      <c r="E264" s="2">
        <v>0.2707</v>
      </c>
      <c r="F264">
        <v>2.2999999999999998</v>
      </c>
    </row>
    <row r="265" spans="1:6" x14ac:dyDescent="0.25">
      <c r="A265">
        <v>264</v>
      </c>
      <c r="B265" t="s">
        <v>316</v>
      </c>
      <c r="C265">
        <v>62</v>
      </c>
      <c r="D265">
        <v>300</v>
      </c>
      <c r="E265" s="2">
        <v>0.20669999999999999</v>
      </c>
      <c r="F265">
        <v>1.9</v>
      </c>
    </row>
    <row r="266" spans="1:6" x14ac:dyDescent="0.25">
      <c r="A266">
        <v>265</v>
      </c>
      <c r="B266" t="s">
        <v>317</v>
      </c>
      <c r="C266">
        <v>62</v>
      </c>
      <c r="D266">
        <v>199</v>
      </c>
      <c r="E266" s="2">
        <v>0.31159999999999999</v>
      </c>
      <c r="F266">
        <v>1.2</v>
      </c>
    </row>
    <row r="267" spans="1:6" x14ac:dyDescent="0.25">
      <c r="A267">
        <v>266</v>
      </c>
      <c r="B267" t="s">
        <v>318</v>
      </c>
      <c r="C267">
        <v>62</v>
      </c>
      <c r="D267">
        <v>407</v>
      </c>
      <c r="E267" s="2">
        <v>0.15229999999999999</v>
      </c>
      <c r="F267">
        <v>3.6</v>
      </c>
    </row>
    <row r="268" spans="1:6" x14ac:dyDescent="0.25">
      <c r="A268">
        <v>267</v>
      </c>
      <c r="B268" t="s">
        <v>319</v>
      </c>
      <c r="C268">
        <v>61</v>
      </c>
      <c r="D268">
        <v>700</v>
      </c>
      <c r="E268" s="2">
        <v>8.7099999999999997E-2</v>
      </c>
      <c r="F268">
        <v>4.2</v>
      </c>
    </row>
    <row r="269" spans="1:6" x14ac:dyDescent="0.25">
      <c r="A269">
        <v>268</v>
      </c>
      <c r="B269" t="s">
        <v>320</v>
      </c>
      <c r="C269">
        <v>61</v>
      </c>
      <c r="D269">
        <v>219</v>
      </c>
      <c r="E269" s="2">
        <v>0.27850000000000003</v>
      </c>
      <c r="F269">
        <v>1.1000000000000001</v>
      </c>
    </row>
    <row r="270" spans="1:6" x14ac:dyDescent="0.25">
      <c r="A270">
        <v>269</v>
      </c>
      <c r="B270" t="s">
        <v>321</v>
      </c>
      <c r="C270">
        <v>61</v>
      </c>
      <c r="D270">
        <v>163</v>
      </c>
      <c r="E270" s="2">
        <v>0.37419999999999998</v>
      </c>
      <c r="F270">
        <v>1.3</v>
      </c>
    </row>
    <row r="271" spans="1:6" x14ac:dyDescent="0.25">
      <c r="A271">
        <v>270</v>
      </c>
      <c r="B271" t="s">
        <v>322</v>
      </c>
      <c r="C271">
        <v>61</v>
      </c>
      <c r="D271">
        <v>175</v>
      </c>
      <c r="E271" s="2">
        <v>0.34860000000000002</v>
      </c>
      <c r="F271">
        <v>1.1000000000000001</v>
      </c>
    </row>
    <row r="272" spans="1:6" x14ac:dyDescent="0.25">
      <c r="A272">
        <v>271</v>
      </c>
      <c r="B272" t="s">
        <v>323</v>
      </c>
      <c r="C272">
        <v>60</v>
      </c>
      <c r="D272" s="1">
        <v>2715</v>
      </c>
      <c r="E272" s="2">
        <v>2.2100000000000002E-2</v>
      </c>
      <c r="F272">
        <v>9.6</v>
      </c>
    </row>
    <row r="273" spans="1:6" x14ac:dyDescent="0.25">
      <c r="A273">
        <v>272</v>
      </c>
      <c r="B273" t="s">
        <v>324</v>
      </c>
      <c r="C273">
        <v>60</v>
      </c>
      <c r="D273">
        <v>80</v>
      </c>
      <c r="E273" s="3">
        <v>0.75</v>
      </c>
      <c r="F273">
        <v>1</v>
      </c>
    </row>
    <row r="274" spans="1:6" x14ac:dyDescent="0.25">
      <c r="A274">
        <v>273</v>
      </c>
      <c r="B274" t="s">
        <v>325</v>
      </c>
      <c r="C274">
        <v>60</v>
      </c>
      <c r="D274">
        <v>107</v>
      </c>
      <c r="E274" s="2">
        <v>0.56069999999999998</v>
      </c>
      <c r="F274">
        <v>1.1000000000000001</v>
      </c>
    </row>
    <row r="275" spans="1:6" x14ac:dyDescent="0.25">
      <c r="A275">
        <v>274</v>
      </c>
      <c r="B275" t="s">
        <v>326</v>
      </c>
      <c r="C275">
        <v>60</v>
      </c>
      <c r="D275">
        <v>127</v>
      </c>
      <c r="E275" s="2">
        <v>0.47239999999999999</v>
      </c>
      <c r="F275">
        <v>1.9</v>
      </c>
    </row>
    <row r="276" spans="1:6" x14ac:dyDescent="0.25">
      <c r="A276">
        <v>275</v>
      </c>
      <c r="B276" t="s">
        <v>327</v>
      </c>
      <c r="C276">
        <v>60</v>
      </c>
      <c r="D276">
        <v>348</v>
      </c>
      <c r="E276" s="2">
        <v>0.1724</v>
      </c>
      <c r="F276">
        <v>2</v>
      </c>
    </row>
    <row r="277" spans="1:6" x14ac:dyDescent="0.25">
      <c r="A277">
        <v>276</v>
      </c>
      <c r="B277" t="s">
        <v>328</v>
      </c>
      <c r="C277">
        <v>60</v>
      </c>
      <c r="D277" s="1">
        <v>23661</v>
      </c>
      <c r="E277" s="2">
        <v>2.5000000000000001E-3</v>
      </c>
      <c r="F277">
        <v>4.2</v>
      </c>
    </row>
    <row r="278" spans="1:6" x14ac:dyDescent="0.25">
      <c r="A278">
        <v>277</v>
      </c>
      <c r="B278" t="s">
        <v>329</v>
      </c>
      <c r="C278">
        <v>60</v>
      </c>
      <c r="D278">
        <v>323</v>
      </c>
      <c r="E278" s="2">
        <v>0.18579999999999999</v>
      </c>
      <c r="F278">
        <v>2.2000000000000002</v>
      </c>
    </row>
    <row r="279" spans="1:6" x14ac:dyDescent="0.25">
      <c r="A279">
        <v>278</v>
      </c>
      <c r="B279" t="s">
        <v>330</v>
      </c>
      <c r="C279">
        <v>59</v>
      </c>
      <c r="D279">
        <v>208</v>
      </c>
      <c r="E279" s="2">
        <v>0.28370000000000001</v>
      </c>
      <c r="F279">
        <v>1</v>
      </c>
    </row>
    <row r="280" spans="1:6" x14ac:dyDescent="0.25">
      <c r="A280">
        <v>279</v>
      </c>
      <c r="B280" t="s">
        <v>331</v>
      </c>
      <c r="C280">
        <v>59</v>
      </c>
      <c r="D280" s="1">
        <v>1386</v>
      </c>
      <c r="E280" s="2">
        <v>4.2599999999999999E-2</v>
      </c>
      <c r="F280">
        <v>6.2</v>
      </c>
    </row>
    <row r="281" spans="1:6" x14ac:dyDescent="0.25">
      <c r="A281">
        <v>280</v>
      </c>
      <c r="B281" t="s">
        <v>332</v>
      </c>
      <c r="C281">
        <v>59</v>
      </c>
      <c r="D281">
        <v>99</v>
      </c>
      <c r="E281" s="2">
        <v>0.59599999999999997</v>
      </c>
      <c r="F281">
        <v>1</v>
      </c>
    </row>
    <row r="282" spans="1:6" x14ac:dyDescent="0.25">
      <c r="A282">
        <v>281</v>
      </c>
      <c r="B282" t="s">
        <v>333</v>
      </c>
      <c r="C282">
        <v>59</v>
      </c>
      <c r="D282">
        <v>458</v>
      </c>
      <c r="E282" s="2">
        <v>0.1288</v>
      </c>
      <c r="F282">
        <v>2.1</v>
      </c>
    </row>
    <row r="283" spans="1:6" x14ac:dyDescent="0.25">
      <c r="A283">
        <v>282</v>
      </c>
      <c r="B283" t="s">
        <v>334</v>
      </c>
      <c r="C283">
        <v>59</v>
      </c>
      <c r="D283">
        <v>434</v>
      </c>
      <c r="E283" s="2">
        <v>0.13589999999999999</v>
      </c>
      <c r="F283">
        <v>3.9</v>
      </c>
    </row>
    <row r="284" spans="1:6" x14ac:dyDescent="0.25">
      <c r="A284">
        <v>283</v>
      </c>
      <c r="B284" t="s">
        <v>335</v>
      </c>
      <c r="C284">
        <v>59</v>
      </c>
      <c r="D284">
        <v>114</v>
      </c>
      <c r="E284" s="2">
        <v>0.51749999999999996</v>
      </c>
      <c r="F284">
        <v>1</v>
      </c>
    </row>
    <row r="285" spans="1:6" x14ac:dyDescent="0.25">
      <c r="A285">
        <v>284</v>
      </c>
      <c r="B285" t="s">
        <v>336</v>
      </c>
      <c r="C285">
        <v>59</v>
      </c>
      <c r="D285">
        <v>767</v>
      </c>
      <c r="E285" s="2">
        <v>7.6899999999999996E-2</v>
      </c>
      <c r="F285">
        <v>3.7</v>
      </c>
    </row>
    <row r="286" spans="1:6" x14ac:dyDescent="0.25">
      <c r="A286">
        <v>285</v>
      </c>
      <c r="B286" t="s">
        <v>337</v>
      </c>
      <c r="C286">
        <v>58</v>
      </c>
      <c r="D286">
        <v>86</v>
      </c>
      <c r="E286" s="2">
        <v>0.6744</v>
      </c>
      <c r="F286">
        <v>1.1000000000000001</v>
      </c>
    </row>
    <row r="287" spans="1:6" x14ac:dyDescent="0.25">
      <c r="A287">
        <v>286</v>
      </c>
      <c r="B287" t="s">
        <v>338</v>
      </c>
      <c r="C287">
        <v>58</v>
      </c>
      <c r="D287">
        <v>185</v>
      </c>
      <c r="E287" s="2">
        <v>0.3135</v>
      </c>
      <c r="F287">
        <v>1</v>
      </c>
    </row>
    <row r="288" spans="1:6" x14ac:dyDescent="0.25">
      <c r="A288">
        <v>287</v>
      </c>
      <c r="B288" t="s">
        <v>339</v>
      </c>
      <c r="C288">
        <v>58</v>
      </c>
      <c r="D288">
        <v>409</v>
      </c>
      <c r="E288" s="2">
        <v>0.14180000000000001</v>
      </c>
      <c r="F288">
        <v>2.2000000000000002</v>
      </c>
    </row>
    <row r="289" spans="1:6" x14ac:dyDescent="0.25">
      <c r="A289">
        <v>288</v>
      </c>
      <c r="B289" t="s">
        <v>340</v>
      </c>
      <c r="C289">
        <v>57</v>
      </c>
      <c r="D289">
        <v>123</v>
      </c>
      <c r="E289" s="2">
        <v>0.46339999999999998</v>
      </c>
      <c r="F289">
        <v>1</v>
      </c>
    </row>
    <row r="290" spans="1:6" x14ac:dyDescent="0.25">
      <c r="A290">
        <v>289</v>
      </c>
      <c r="B290" t="s">
        <v>341</v>
      </c>
      <c r="C290">
        <v>57</v>
      </c>
      <c r="D290">
        <v>163</v>
      </c>
      <c r="E290" s="2">
        <v>0.34970000000000001</v>
      </c>
      <c r="F290">
        <v>1</v>
      </c>
    </row>
    <row r="291" spans="1:6" x14ac:dyDescent="0.25">
      <c r="A291">
        <v>290</v>
      </c>
      <c r="B291" t="s">
        <v>342</v>
      </c>
      <c r="C291">
        <v>57</v>
      </c>
      <c r="D291">
        <v>76</v>
      </c>
      <c r="E291" s="3">
        <v>0.75</v>
      </c>
      <c r="F291">
        <v>1</v>
      </c>
    </row>
    <row r="292" spans="1:6" x14ac:dyDescent="0.25">
      <c r="A292">
        <v>291</v>
      </c>
      <c r="B292" t="s">
        <v>343</v>
      </c>
      <c r="C292">
        <v>57</v>
      </c>
      <c r="D292">
        <v>131</v>
      </c>
      <c r="E292" s="2">
        <v>0.43509999999999999</v>
      </c>
      <c r="F292">
        <v>1.3</v>
      </c>
    </row>
    <row r="293" spans="1:6" x14ac:dyDescent="0.25">
      <c r="A293">
        <v>292</v>
      </c>
      <c r="B293" t="s">
        <v>344</v>
      </c>
      <c r="C293">
        <v>57</v>
      </c>
      <c r="D293">
        <v>90</v>
      </c>
      <c r="E293" s="2">
        <v>0.63329999999999997</v>
      </c>
      <c r="F293">
        <v>1</v>
      </c>
    </row>
    <row r="294" spans="1:6" x14ac:dyDescent="0.25">
      <c r="A294">
        <v>293</v>
      </c>
      <c r="B294" t="s">
        <v>345</v>
      </c>
      <c r="C294">
        <v>57</v>
      </c>
      <c r="D294">
        <v>323</v>
      </c>
      <c r="E294" s="2">
        <v>0.17649999999999999</v>
      </c>
      <c r="F294">
        <v>5.7</v>
      </c>
    </row>
    <row r="295" spans="1:6" x14ac:dyDescent="0.25">
      <c r="A295">
        <v>294</v>
      </c>
      <c r="B295" t="s">
        <v>346</v>
      </c>
      <c r="C295">
        <v>57</v>
      </c>
      <c r="D295">
        <v>85</v>
      </c>
      <c r="E295" s="2">
        <v>0.67059999999999997</v>
      </c>
      <c r="F295">
        <v>1</v>
      </c>
    </row>
    <row r="296" spans="1:6" x14ac:dyDescent="0.25">
      <c r="A296">
        <v>295</v>
      </c>
      <c r="B296" t="s">
        <v>347</v>
      </c>
      <c r="C296">
        <v>57</v>
      </c>
      <c r="D296">
        <v>153</v>
      </c>
      <c r="E296" s="2">
        <v>0.3725</v>
      </c>
      <c r="F296">
        <v>1.8</v>
      </c>
    </row>
    <row r="297" spans="1:6" x14ac:dyDescent="0.25">
      <c r="A297">
        <v>296</v>
      </c>
      <c r="B297" t="s">
        <v>348</v>
      </c>
      <c r="C297">
        <v>57</v>
      </c>
      <c r="D297">
        <v>83</v>
      </c>
      <c r="E297" s="2">
        <v>0.68669999999999998</v>
      </c>
      <c r="F297">
        <v>1</v>
      </c>
    </row>
    <row r="298" spans="1:6" x14ac:dyDescent="0.25">
      <c r="A298">
        <v>297</v>
      </c>
      <c r="B298" t="s">
        <v>349</v>
      </c>
      <c r="C298">
        <v>57</v>
      </c>
      <c r="D298">
        <v>828</v>
      </c>
      <c r="E298" s="2">
        <v>6.88E-2</v>
      </c>
      <c r="F298">
        <v>4.3</v>
      </c>
    </row>
    <row r="299" spans="1:6" x14ac:dyDescent="0.25">
      <c r="A299">
        <v>298</v>
      </c>
      <c r="B299" t="s">
        <v>350</v>
      </c>
      <c r="C299">
        <v>56</v>
      </c>
      <c r="D299">
        <v>344</v>
      </c>
      <c r="E299" s="2">
        <v>0.1628</v>
      </c>
      <c r="F299">
        <v>1</v>
      </c>
    </row>
    <row r="300" spans="1:6" x14ac:dyDescent="0.25">
      <c r="A300">
        <v>299</v>
      </c>
      <c r="B300" t="s">
        <v>351</v>
      </c>
      <c r="C300">
        <v>56</v>
      </c>
      <c r="D300">
        <v>117</v>
      </c>
      <c r="E300" s="2">
        <v>0.47860000000000003</v>
      </c>
      <c r="F300">
        <v>1</v>
      </c>
    </row>
    <row r="301" spans="1:6" x14ac:dyDescent="0.25">
      <c r="A301">
        <v>300</v>
      </c>
      <c r="B301" t="s">
        <v>352</v>
      </c>
      <c r="C301">
        <v>56</v>
      </c>
      <c r="D301">
        <v>108</v>
      </c>
      <c r="E301" s="2">
        <v>0.51849999999999996</v>
      </c>
      <c r="F301">
        <v>1</v>
      </c>
    </row>
    <row r="302" spans="1:6" x14ac:dyDescent="0.25">
      <c r="A302">
        <v>301</v>
      </c>
      <c r="B302" t="s">
        <v>353</v>
      </c>
      <c r="C302">
        <v>56</v>
      </c>
      <c r="D302">
        <v>131</v>
      </c>
      <c r="E302" s="2">
        <v>0.42749999999999999</v>
      </c>
      <c r="F302">
        <v>1.4</v>
      </c>
    </row>
    <row r="303" spans="1:6" x14ac:dyDescent="0.25">
      <c r="A303">
        <v>302</v>
      </c>
      <c r="B303" t="s">
        <v>354</v>
      </c>
      <c r="C303">
        <v>55</v>
      </c>
      <c r="D303">
        <v>541</v>
      </c>
      <c r="E303" s="2">
        <v>0.1017</v>
      </c>
      <c r="F303">
        <v>4.0999999999999996</v>
      </c>
    </row>
    <row r="304" spans="1:6" x14ac:dyDescent="0.25">
      <c r="A304">
        <v>303</v>
      </c>
      <c r="B304" t="s">
        <v>355</v>
      </c>
      <c r="C304">
        <v>55</v>
      </c>
      <c r="D304">
        <v>102</v>
      </c>
      <c r="E304" s="2">
        <v>0.53920000000000001</v>
      </c>
      <c r="F304">
        <v>1.2</v>
      </c>
    </row>
    <row r="305" spans="1:6" x14ac:dyDescent="0.25">
      <c r="A305">
        <v>304</v>
      </c>
      <c r="B305" t="s">
        <v>356</v>
      </c>
      <c r="C305">
        <v>55</v>
      </c>
      <c r="D305">
        <v>72</v>
      </c>
      <c r="E305" s="2">
        <v>0.76390000000000002</v>
      </c>
      <c r="F305">
        <v>1</v>
      </c>
    </row>
    <row r="306" spans="1:6" x14ac:dyDescent="0.25">
      <c r="A306">
        <v>305</v>
      </c>
      <c r="B306" t="s">
        <v>357</v>
      </c>
      <c r="C306">
        <v>55</v>
      </c>
      <c r="D306">
        <v>360</v>
      </c>
      <c r="E306" s="2">
        <v>0.15279999999999999</v>
      </c>
      <c r="F306">
        <v>4.4000000000000004</v>
      </c>
    </row>
    <row r="307" spans="1:6" x14ac:dyDescent="0.25">
      <c r="A307">
        <v>306</v>
      </c>
      <c r="B307" t="s">
        <v>358</v>
      </c>
      <c r="C307">
        <v>55</v>
      </c>
      <c r="D307">
        <v>255</v>
      </c>
      <c r="E307" s="2">
        <v>0.2157</v>
      </c>
      <c r="F307">
        <v>2.1</v>
      </c>
    </row>
    <row r="308" spans="1:6" x14ac:dyDescent="0.25">
      <c r="A308">
        <v>307</v>
      </c>
      <c r="B308" t="s">
        <v>359</v>
      </c>
      <c r="C308">
        <v>55</v>
      </c>
      <c r="D308">
        <v>126</v>
      </c>
      <c r="E308" s="2">
        <v>0.4365</v>
      </c>
      <c r="F308">
        <v>1</v>
      </c>
    </row>
    <row r="309" spans="1:6" x14ac:dyDescent="0.25">
      <c r="A309">
        <v>308</v>
      </c>
      <c r="B309" t="s">
        <v>360</v>
      </c>
      <c r="C309">
        <v>54</v>
      </c>
      <c r="D309">
        <v>191</v>
      </c>
      <c r="E309" s="2">
        <v>0.28270000000000001</v>
      </c>
      <c r="F309">
        <v>1.7</v>
      </c>
    </row>
    <row r="310" spans="1:6" x14ac:dyDescent="0.25">
      <c r="A310">
        <v>309</v>
      </c>
      <c r="B310" t="s">
        <v>361</v>
      </c>
      <c r="C310">
        <v>53</v>
      </c>
      <c r="D310">
        <v>116</v>
      </c>
      <c r="E310" s="2">
        <v>0.45689999999999997</v>
      </c>
      <c r="F310">
        <v>1</v>
      </c>
    </row>
    <row r="311" spans="1:6" x14ac:dyDescent="0.25">
      <c r="A311">
        <v>310</v>
      </c>
      <c r="B311" t="s">
        <v>362</v>
      </c>
      <c r="C311">
        <v>53</v>
      </c>
      <c r="D311">
        <v>101</v>
      </c>
      <c r="E311" s="2">
        <v>0.52480000000000004</v>
      </c>
      <c r="F311">
        <v>1</v>
      </c>
    </row>
    <row r="312" spans="1:6" x14ac:dyDescent="0.25">
      <c r="A312">
        <v>311</v>
      </c>
      <c r="B312" t="s">
        <v>363</v>
      </c>
      <c r="C312">
        <v>53</v>
      </c>
      <c r="D312">
        <v>87</v>
      </c>
      <c r="E312" s="2">
        <v>0.60919999999999996</v>
      </c>
      <c r="F312">
        <v>1</v>
      </c>
    </row>
    <row r="313" spans="1:6" x14ac:dyDescent="0.25">
      <c r="A313">
        <v>312</v>
      </c>
      <c r="B313" t="s">
        <v>364</v>
      </c>
      <c r="C313">
        <v>53</v>
      </c>
      <c r="D313">
        <v>729</v>
      </c>
      <c r="E313" s="2">
        <v>7.2700000000000001E-2</v>
      </c>
      <c r="F313">
        <v>4.7</v>
      </c>
    </row>
    <row r="314" spans="1:6" x14ac:dyDescent="0.25">
      <c r="A314">
        <v>313</v>
      </c>
      <c r="B314" t="s">
        <v>365</v>
      </c>
      <c r="C314">
        <v>52</v>
      </c>
      <c r="D314">
        <v>199</v>
      </c>
      <c r="E314" s="2">
        <v>0.26129999999999998</v>
      </c>
      <c r="F314">
        <v>2</v>
      </c>
    </row>
    <row r="315" spans="1:6" x14ac:dyDescent="0.25">
      <c r="A315">
        <v>314</v>
      </c>
      <c r="B315" t="s">
        <v>366</v>
      </c>
      <c r="C315">
        <v>52</v>
      </c>
      <c r="D315">
        <v>84</v>
      </c>
      <c r="E315" s="2">
        <v>0.61899999999999999</v>
      </c>
      <c r="F315">
        <v>1</v>
      </c>
    </row>
    <row r="316" spans="1:6" x14ac:dyDescent="0.25">
      <c r="A316">
        <v>315</v>
      </c>
      <c r="B316" t="s">
        <v>367</v>
      </c>
      <c r="C316">
        <v>52</v>
      </c>
      <c r="D316">
        <v>166</v>
      </c>
      <c r="E316" s="2">
        <v>0.31330000000000002</v>
      </c>
      <c r="F316">
        <v>1.2</v>
      </c>
    </row>
    <row r="317" spans="1:6" x14ac:dyDescent="0.25">
      <c r="A317">
        <v>316</v>
      </c>
      <c r="B317" t="s">
        <v>368</v>
      </c>
      <c r="C317">
        <v>52</v>
      </c>
      <c r="D317">
        <v>220</v>
      </c>
      <c r="E317" s="2">
        <v>0.2364</v>
      </c>
      <c r="F317">
        <v>1.2</v>
      </c>
    </row>
    <row r="318" spans="1:6" x14ac:dyDescent="0.25">
      <c r="A318">
        <v>317</v>
      </c>
      <c r="B318" t="s">
        <v>369</v>
      </c>
      <c r="C318">
        <v>52</v>
      </c>
      <c r="D318">
        <v>239</v>
      </c>
      <c r="E318" s="2">
        <v>0.21759999999999999</v>
      </c>
      <c r="F318">
        <v>2.1</v>
      </c>
    </row>
    <row r="319" spans="1:6" x14ac:dyDescent="0.25">
      <c r="A319">
        <v>318</v>
      </c>
      <c r="B319" t="s">
        <v>370</v>
      </c>
      <c r="C319">
        <v>52</v>
      </c>
      <c r="D319">
        <v>69</v>
      </c>
      <c r="E319" s="2">
        <v>0.75360000000000005</v>
      </c>
      <c r="F319">
        <v>1</v>
      </c>
    </row>
    <row r="320" spans="1:6" x14ac:dyDescent="0.25">
      <c r="A320">
        <v>319</v>
      </c>
      <c r="B320" t="s">
        <v>371</v>
      </c>
      <c r="C320">
        <v>52</v>
      </c>
      <c r="D320">
        <v>121</v>
      </c>
      <c r="E320" s="2">
        <v>0.42980000000000002</v>
      </c>
      <c r="F320">
        <v>1</v>
      </c>
    </row>
    <row r="321" spans="1:6" x14ac:dyDescent="0.25">
      <c r="A321">
        <v>320</v>
      </c>
      <c r="B321" t="s">
        <v>372</v>
      </c>
      <c r="C321">
        <v>52</v>
      </c>
      <c r="D321">
        <v>162</v>
      </c>
      <c r="E321" s="2">
        <v>0.32100000000000001</v>
      </c>
      <c r="F321">
        <v>1</v>
      </c>
    </row>
    <row r="322" spans="1:6" x14ac:dyDescent="0.25">
      <c r="A322">
        <v>321</v>
      </c>
      <c r="B322" t="s">
        <v>373</v>
      </c>
      <c r="C322">
        <v>52</v>
      </c>
      <c r="D322">
        <v>184</v>
      </c>
      <c r="E322" s="2">
        <v>0.28260000000000002</v>
      </c>
      <c r="F322">
        <v>1.2</v>
      </c>
    </row>
    <row r="323" spans="1:6" x14ac:dyDescent="0.25">
      <c r="A323">
        <v>322</v>
      </c>
      <c r="B323" t="s">
        <v>374</v>
      </c>
      <c r="C323">
        <v>52</v>
      </c>
      <c r="D323">
        <v>74</v>
      </c>
      <c r="E323" s="2">
        <v>0.70269999999999999</v>
      </c>
      <c r="F323">
        <v>1.1000000000000001</v>
      </c>
    </row>
    <row r="324" spans="1:6" x14ac:dyDescent="0.25">
      <c r="A324">
        <v>323</v>
      </c>
      <c r="B324" t="s">
        <v>375</v>
      </c>
      <c r="C324">
        <v>52</v>
      </c>
      <c r="D324">
        <v>778</v>
      </c>
      <c r="E324" s="2">
        <v>6.6799999999999998E-2</v>
      </c>
      <c r="F324">
        <v>1</v>
      </c>
    </row>
    <row r="325" spans="1:6" x14ac:dyDescent="0.25">
      <c r="A325">
        <v>324</v>
      </c>
      <c r="B325" t="s">
        <v>376</v>
      </c>
      <c r="C325">
        <v>52</v>
      </c>
      <c r="D325">
        <v>90</v>
      </c>
      <c r="E325" s="2">
        <v>0.57779999999999998</v>
      </c>
      <c r="F325">
        <v>1</v>
      </c>
    </row>
    <row r="326" spans="1:6" x14ac:dyDescent="0.25">
      <c r="A326">
        <v>325</v>
      </c>
      <c r="B326" t="s">
        <v>377</v>
      </c>
      <c r="C326">
        <v>51</v>
      </c>
      <c r="D326">
        <v>115</v>
      </c>
      <c r="E326" s="2">
        <v>0.44350000000000001</v>
      </c>
      <c r="F326">
        <v>1</v>
      </c>
    </row>
    <row r="327" spans="1:6" x14ac:dyDescent="0.25">
      <c r="A327">
        <v>326</v>
      </c>
      <c r="B327" t="s">
        <v>378</v>
      </c>
      <c r="C327">
        <v>51</v>
      </c>
      <c r="D327">
        <v>71</v>
      </c>
      <c r="E327" s="2">
        <v>0.71830000000000005</v>
      </c>
      <c r="F327">
        <v>1.1000000000000001</v>
      </c>
    </row>
    <row r="328" spans="1:6" x14ac:dyDescent="0.25">
      <c r="A328">
        <v>327</v>
      </c>
      <c r="B328" t="s">
        <v>379</v>
      </c>
      <c r="C328">
        <v>51</v>
      </c>
      <c r="D328">
        <v>75</v>
      </c>
      <c r="E328" s="3">
        <v>0.68</v>
      </c>
      <c r="F328">
        <v>1</v>
      </c>
    </row>
    <row r="329" spans="1:6" x14ac:dyDescent="0.25">
      <c r="A329">
        <v>328</v>
      </c>
      <c r="B329" t="s">
        <v>380</v>
      </c>
      <c r="C329">
        <v>51</v>
      </c>
      <c r="D329">
        <v>106</v>
      </c>
      <c r="E329" s="2">
        <v>0.48110000000000003</v>
      </c>
      <c r="F329">
        <v>1</v>
      </c>
    </row>
    <row r="330" spans="1:6" x14ac:dyDescent="0.25">
      <c r="A330">
        <v>329</v>
      </c>
      <c r="B330" t="s">
        <v>381</v>
      </c>
      <c r="C330">
        <v>50</v>
      </c>
      <c r="D330">
        <v>65</v>
      </c>
      <c r="E330" s="2">
        <v>0.76919999999999999</v>
      </c>
      <c r="F330">
        <v>1</v>
      </c>
    </row>
    <row r="331" spans="1:6" x14ac:dyDescent="0.25">
      <c r="A331">
        <v>330</v>
      </c>
      <c r="B331" t="s">
        <v>382</v>
      </c>
      <c r="C331">
        <v>50</v>
      </c>
      <c r="D331">
        <v>745</v>
      </c>
      <c r="E331" s="2">
        <v>6.7100000000000007E-2</v>
      </c>
      <c r="F331">
        <v>6.7</v>
      </c>
    </row>
    <row r="332" spans="1:6" x14ac:dyDescent="0.25">
      <c r="A332">
        <v>331</v>
      </c>
      <c r="B332" t="s">
        <v>383</v>
      </c>
      <c r="C332">
        <v>50</v>
      </c>
      <c r="D332">
        <v>111</v>
      </c>
      <c r="E332" s="2">
        <v>0.45050000000000001</v>
      </c>
      <c r="F332">
        <v>1</v>
      </c>
    </row>
    <row r="333" spans="1:6" x14ac:dyDescent="0.25">
      <c r="A333">
        <v>332</v>
      </c>
      <c r="B333" t="s">
        <v>384</v>
      </c>
      <c r="C333">
        <v>50</v>
      </c>
      <c r="D333">
        <v>77</v>
      </c>
      <c r="E333" s="2">
        <v>0.64939999999999998</v>
      </c>
      <c r="F333">
        <v>1</v>
      </c>
    </row>
    <row r="334" spans="1:6" x14ac:dyDescent="0.25">
      <c r="A334">
        <v>333</v>
      </c>
      <c r="B334" t="s">
        <v>385</v>
      </c>
      <c r="C334">
        <v>50</v>
      </c>
      <c r="D334">
        <v>92</v>
      </c>
      <c r="E334" s="2">
        <v>0.54349999999999998</v>
      </c>
      <c r="F334">
        <v>1</v>
      </c>
    </row>
    <row r="335" spans="1:6" x14ac:dyDescent="0.25">
      <c r="A335">
        <v>334</v>
      </c>
      <c r="B335" t="s">
        <v>386</v>
      </c>
      <c r="C335">
        <v>50</v>
      </c>
      <c r="D335">
        <v>79</v>
      </c>
      <c r="E335" s="2">
        <v>0.63290000000000002</v>
      </c>
      <c r="F335">
        <v>1</v>
      </c>
    </row>
    <row r="336" spans="1:6" x14ac:dyDescent="0.25">
      <c r="A336">
        <v>335</v>
      </c>
      <c r="B336" t="s">
        <v>387</v>
      </c>
      <c r="C336">
        <v>50</v>
      </c>
      <c r="D336">
        <v>96</v>
      </c>
      <c r="E336" s="2">
        <v>0.52080000000000004</v>
      </c>
      <c r="F336">
        <v>1.8</v>
      </c>
    </row>
    <row r="337" spans="1:6" x14ac:dyDescent="0.25">
      <c r="A337">
        <v>336</v>
      </c>
      <c r="B337" t="s">
        <v>388</v>
      </c>
      <c r="C337">
        <v>49</v>
      </c>
      <c r="D337">
        <v>98</v>
      </c>
      <c r="E337" s="3">
        <v>0.5</v>
      </c>
      <c r="F337">
        <v>1</v>
      </c>
    </row>
    <row r="338" spans="1:6" x14ac:dyDescent="0.25">
      <c r="A338">
        <v>337</v>
      </c>
      <c r="B338" t="s">
        <v>389</v>
      </c>
      <c r="C338">
        <v>49</v>
      </c>
      <c r="D338">
        <v>248</v>
      </c>
      <c r="E338" s="2">
        <v>0.1976</v>
      </c>
      <c r="F338">
        <v>2.2000000000000002</v>
      </c>
    </row>
    <row r="339" spans="1:6" x14ac:dyDescent="0.25">
      <c r="A339">
        <v>338</v>
      </c>
      <c r="B339" t="s">
        <v>390</v>
      </c>
      <c r="C339">
        <v>49</v>
      </c>
      <c r="D339">
        <v>181</v>
      </c>
      <c r="E339" s="2">
        <v>0.2707</v>
      </c>
      <c r="F339">
        <v>1</v>
      </c>
    </row>
    <row r="340" spans="1:6" x14ac:dyDescent="0.25">
      <c r="A340">
        <v>339</v>
      </c>
      <c r="B340" t="s">
        <v>391</v>
      </c>
      <c r="C340">
        <v>49</v>
      </c>
      <c r="D340" s="1">
        <v>1698</v>
      </c>
      <c r="E340" s="2">
        <v>2.8899999999999999E-2</v>
      </c>
      <c r="F340">
        <v>6.4</v>
      </c>
    </row>
    <row r="341" spans="1:6" x14ac:dyDescent="0.25">
      <c r="A341">
        <v>340</v>
      </c>
      <c r="B341" t="s">
        <v>392</v>
      </c>
      <c r="C341">
        <v>49</v>
      </c>
      <c r="D341">
        <v>239</v>
      </c>
      <c r="E341" s="2">
        <v>0.20499999999999999</v>
      </c>
      <c r="F341">
        <v>2</v>
      </c>
    </row>
    <row r="342" spans="1:6" x14ac:dyDescent="0.25">
      <c r="A342">
        <v>341</v>
      </c>
      <c r="B342" t="s">
        <v>393</v>
      </c>
      <c r="C342">
        <v>49</v>
      </c>
      <c r="D342">
        <v>676</v>
      </c>
      <c r="E342" s="2">
        <v>7.2499999999999995E-2</v>
      </c>
      <c r="F342">
        <v>2.1</v>
      </c>
    </row>
    <row r="343" spans="1:6" x14ac:dyDescent="0.25">
      <c r="A343">
        <v>342</v>
      </c>
      <c r="B343" t="s">
        <v>394</v>
      </c>
      <c r="C343">
        <v>49</v>
      </c>
      <c r="D343">
        <v>93</v>
      </c>
      <c r="E343" s="2">
        <v>0.52690000000000003</v>
      </c>
      <c r="F343">
        <v>1</v>
      </c>
    </row>
    <row r="344" spans="1:6" x14ac:dyDescent="0.25">
      <c r="A344">
        <v>343</v>
      </c>
      <c r="B344" t="s">
        <v>395</v>
      </c>
      <c r="C344">
        <v>48</v>
      </c>
      <c r="D344">
        <v>72</v>
      </c>
      <c r="E344" s="2">
        <v>0.66669999999999996</v>
      </c>
      <c r="F344">
        <v>1</v>
      </c>
    </row>
    <row r="345" spans="1:6" x14ac:dyDescent="0.25">
      <c r="A345">
        <v>344</v>
      </c>
      <c r="B345" t="s">
        <v>396</v>
      </c>
      <c r="C345">
        <v>48</v>
      </c>
      <c r="D345">
        <v>141</v>
      </c>
      <c r="E345" s="2">
        <v>0.34039999999999998</v>
      </c>
      <c r="F345">
        <v>1</v>
      </c>
    </row>
    <row r="346" spans="1:6" x14ac:dyDescent="0.25">
      <c r="A346">
        <v>345</v>
      </c>
      <c r="B346" t="s">
        <v>397</v>
      </c>
      <c r="C346">
        <v>48</v>
      </c>
      <c r="D346">
        <v>113</v>
      </c>
      <c r="E346" s="2">
        <v>0.42480000000000001</v>
      </c>
      <c r="F346">
        <v>1</v>
      </c>
    </row>
    <row r="347" spans="1:6" x14ac:dyDescent="0.25">
      <c r="A347">
        <v>346</v>
      </c>
      <c r="B347" t="s">
        <v>398</v>
      </c>
      <c r="C347">
        <v>48</v>
      </c>
      <c r="D347">
        <v>83</v>
      </c>
      <c r="E347" s="2">
        <v>0.57830000000000004</v>
      </c>
      <c r="F347">
        <v>1.1000000000000001</v>
      </c>
    </row>
    <row r="348" spans="1:6" x14ac:dyDescent="0.25">
      <c r="A348">
        <v>347</v>
      </c>
      <c r="B348" t="s">
        <v>399</v>
      </c>
      <c r="C348">
        <v>47</v>
      </c>
      <c r="D348">
        <v>91</v>
      </c>
      <c r="E348" s="2">
        <v>0.51649999999999996</v>
      </c>
      <c r="F348">
        <v>1</v>
      </c>
    </row>
    <row r="349" spans="1:6" x14ac:dyDescent="0.25">
      <c r="A349">
        <v>348</v>
      </c>
      <c r="B349" t="s">
        <v>400</v>
      </c>
      <c r="C349">
        <v>47</v>
      </c>
      <c r="D349">
        <v>66</v>
      </c>
      <c r="E349" s="2">
        <v>0.71209999999999996</v>
      </c>
      <c r="F349">
        <v>1</v>
      </c>
    </row>
    <row r="350" spans="1:6" x14ac:dyDescent="0.25">
      <c r="A350">
        <v>349</v>
      </c>
      <c r="B350" t="s">
        <v>401</v>
      </c>
      <c r="C350">
        <v>47</v>
      </c>
      <c r="D350">
        <v>115</v>
      </c>
      <c r="E350" s="2">
        <v>0.40870000000000001</v>
      </c>
      <c r="F350">
        <v>1.1000000000000001</v>
      </c>
    </row>
    <row r="351" spans="1:6" x14ac:dyDescent="0.25">
      <c r="A351">
        <v>350</v>
      </c>
      <c r="B351" t="s">
        <v>402</v>
      </c>
      <c r="C351">
        <v>47</v>
      </c>
      <c r="D351">
        <v>93</v>
      </c>
      <c r="E351" s="2">
        <v>0.50539999999999996</v>
      </c>
      <c r="F351">
        <v>1</v>
      </c>
    </row>
    <row r="352" spans="1:6" x14ac:dyDescent="0.25">
      <c r="A352">
        <v>351</v>
      </c>
      <c r="B352" t="s">
        <v>403</v>
      </c>
      <c r="C352">
        <v>47</v>
      </c>
      <c r="D352">
        <v>138</v>
      </c>
      <c r="E352" s="2">
        <v>0.34060000000000001</v>
      </c>
      <c r="F352">
        <v>1</v>
      </c>
    </row>
    <row r="353" spans="1:6" x14ac:dyDescent="0.25">
      <c r="A353">
        <v>352</v>
      </c>
      <c r="B353" t="s">
        <v>404</v>
      </c>
      <c r="C353">
        <v>46</v>
      </c>
      <c r="D353">
        <v>61</v>
      </c>
      <c r="E353" s="2">
        <v>0.75409999999999999</v>
      </c>
      <c r="F353">
        <v>1</v>
      </c>
    </row>
    <row r="354" spans="1:6" x14ac:dyDescent="0.25">
      <c r="A354">
        <v>353</v>
      </c>
      <c r="B354" t="s">
        <v>405</v>
      </c>
      <c r="C354">
        <v>46</v>
      </c>
      <c r="D354">
        <v>76</v>
      </c>
      <c r="E354" s="2">
        <v>0.60529999999999995</v>
      </c>
      <c r="F354">
        <v>1</v>
      </c>
    </row>
    <row r="355" spans="1:6" x14ac:dyDescent="0.25">
      <c r="A355">
        <v>354</v>
      </c>
      <c r="B355" t="s">
        <v>406</v>
      </c>
      <c r="C355">
        <v>46</v>
      </c>
      <c r="D355">
        <v>113</v>
      </c>
      <c r="E355" s="2">
        <v>0.40710000000000002</v>
      </c>
      <c r="F355">
        <v>1</v>
      </c>
    </row>
    <row r="356" spans="1:6" x14ac:dyDescent="0.25">
      <c r="A356">
        <v>355</v>
      </c>
      <c r="B356" t="s">
        <v>407</v>
      </c>
      <c r="C356">
        <v>45</v>
      </c>
      <c r="D356">
        <v>160</v>
      </c>
      <c r="E356" s="2">
        <v>0.28129999999999999</v>
      </c>
      <c r="F356">
        <v>2</v>
      </c>
    </row>
    <row r="357" spans="1:6" x14ac:dyDescent="0.25">
      <c r="A357">
        <v>356</v>
      </c>
      <c r="B357" t="s">
        <v>408</v>
      </c>
      <c r="C357">
        <v>45</v>
      </c>
      <c r="D357">
        <v>87</v>
      </c>
      <c r="E357" s="2">
        <v>0.51719999999999999</v>
      </c>
      <c r="F357">
        <v>1</v>
      </c>
    </row>
    <row r="358" spans="1:6" x14ac:dyDescent="0.25">
      <c r="A358">
        <v>357</v>
      </c>
      <c r="B358" t="s">
        <v>409</v>
      </c>
      <c r="C358">
        <v>45</v>
      </c>
      <c r="D358">
        <v>51</v>
      </c>
      <c r="E358" s="2">
        <v>0.88239999999999996</v>
      </c>
      <c r="F358">
        <v>1</v>
      </c>
    </row>
    <row r="359" spans="1:6" x14ac:dyDescent="0.25">
      <c r="A359">
        <v>358</v>
      </c>
      <c r="B359" t="s">
        <v>410</v>
      </c>
      <c r="C359">
        <v>45</v>
      </c>
      <c r="D359">
        <v>103</v>
      </c>
      <c r="E359" s="2">
        <v>0.43690000000000001</v>
      </c>
      <c r="F359">
        <v>1.5</v>
      </c>
    </row>
    <row r="360" spans="1:6" x14ac:dyDescent="0.25">
      <c r="A360">
        <v>359</v>
      </c>
      <c r="B360" t="s">
        <v>411</v>
      </c>
      <c r="C360">
        <v>45</v>
      </c>
      <c r="D360">
        <v>90</v>
      </c>
      <c r="E360" s="3">
        <v>0.5</v>
      </c>
      <c r="F360">
        <v>1</v>
      </c>
    </row>
    <row r="361" spans="1:6" x14ac:dyDescent="0.25">
      <c r="A361">
        <v>360</v>
      </c>
      <c r="B361" t="s">
        <v>412</v>
      </c>
      <c r="C361">
        <v>45</v>
      </c>
      <c r="D361" s="1">
        <v>1286</v>
      </c>
      <c r="E361" s="2">
        <v>3.5000000000000003E-2</v>
      </c>
      <c r="F361">
        <v>5.2</v>
      </c>
    </row>
    <row r="362" spans="1:6" x14ac:dyDescent="0.25">
      <c r="A362">
        <v>361</v>
      </c>
      <c r="B362" t="s">
        <v>413</v>
      </c>
      <c r="C362">
        <v>45</v>
      </c>
      <c r="D362">
        <v>85</v>
      </c>
      <c r="E362" s="2">
        <v>0.52939999999999998</v>
      </c>
      <c r="F362">
        <v>1.2</v>
      </c>
    </row>
    <row r="363" spans="1:6" x14ac:dyDescent="0.25">
      <c r="A363">
        <v>362</v>
      </c>
      <c r="B363" t="s">
        <v>414</v>
      </c>
      <c r="C363">
        <v>45</v>
      </c>
      <c r="D363">
        <v>147</v>
      </c>
      <c r="E363" s="2">
        <v>0.30609999999999998</v>
      </c>
      <c r="F363">
        <v>2.9</v>
      </c>
    </row>
    <row r="364" spans="1:6" x14ac:dyDescent="0.25">
      <c r="A364">
        <v>363</v>
      </c>
      <c r="B364" t="s">
        <v>415</v>
      </c>
      <c r="C364">
        <v>45</v>
      </c>
      <c r="D364">
        <v>452</v>
      </c>
      <c r="E364" s="2">
        <v>9.9599999999999994E-2</v>
      </c>
      <c r="F364">
        <v>4.5</v>
      </c>
    </row>
    <row r="365" spans="1:6" x14ac:dyDescent="0.25">
      <c r="A365">
        <v>364</v>
      </c>
      <c r="B365" t="s">
        <v>416</v>
      </c>
      <c r="C365">
        <v>45</v>
      </c>
      <c r="D365">
        <v>119</v>
      </c>
      <c r="E365" s="2">
        <v>0.37819999999999998</v>
      </c>
      <c r="F365">
        <v>1</v>
      </c>
    </row>
    <row r="366" spans="1:6" x14ac:dyDescent="0.25">
      <c r="A366">
        <v>365</v>
      </c>
      <c r="B366" t="s">
        <v>417</v>
      </c>
      <c r="C366">
        <v>45</v>
      </c>
      <c r="D366">
        <v>65</v>
      </c>
      <c r="E366" s="2">
        <v>0.69230000000000003</v>
      </c>
      <c r="F366">
        <v>1</v>
      </c>
    </row>
    <row r="367" spans="1:6" x14ac:dyDescent="0.25">
      <c r="A367">
        <v>366</v>
      </c>
      <c r="B367" t="s">
        <v>418</v>
      </c>
      <c r="C367">
        <v>44</v>
      </c>
      <c r="D367">
        <v>182</v>
      </c>
      <c r="E367" s="2">
        <v>0.24179999999999999</v>
      </c>
      <c r="F367">
        <v>2</v>
      </c>
    </row>
    <row r="368" spans="1:6" x14ac:dyDescent="0.25">
      <c r="A368">
        <v>367</v>
      </c>
      <c r="B368" t="s">
        <v>419</v>
      </c>
      <c r="C368">
        <v>44</v>
      </c>
      <c r="D368">
        <v>692</v>
      </c>
      <c r="E368" s="2">
        <v>6.3600000000000004E-2</v>
      </c>
      <c r="F368">
        <v>4.4000000000000004</v>
      </c>
    </row>
    <row r="369" spans="1:6" x14ac:dyDescent="0.25">
      <c r="A369">
        <v>368</v>
      </c>
      <c r="B369" t="s">
        <v>420</v>
      </c>
      <c r="C369">
        <v>44</v>
      </c>
      <c r="D369">
        <v>53</v>
      </c>
      <c r="E369" s="2">
        <v>0.83020000000000005</v>
      </c>
      <c r="F369">
        <v>1</v>
      </c>
    </row>
    <row r="370" spans="1:6" x14ac:dyDescent="0.25">
      <c r="A370">
        <v>369</v>
      </c>
      <c r="B370" t="s">
        <v>421</v>
      </c>
      <c r="C370">
        <v>44</v>
      </c>
      <c r="D370">
        <v>124</v>
      </c>
      <c r="E370" s="2">
        <v>0.3548</v>
      </c>
      <c r="F370">
        <v>1.1000000000000001</v>
      </c>
    </row>
    <row r="371" spans="1:6" x14ac:dyDescent="0.25">
      <c r="A371">
        <v>370</v>
      </c>
      <c r="B371" t="s">
        <v>422</v>
      </c>
      <c r="C371">
        <v>44</v>
      </c>
      <c r="D371">
        <v>95</v>
      </c>
      <c r="E371" s="2">
        <v>0.4632</v>
      </c>
      <c r="F371">
        <v>1.4</v>
      </c>
    </row>
    <row r="372" spans="1:6" x14ac:dyDescent="0.25">
      <c r="A372">
        <v>371</v>
      </c>
      <c r="B372" t="s">
        <v>423</v>
      </c>
      <c r="C372">
        <v>44</v>
      </c>
      <c r="D372">
        <v>231</v>
      </c>
      <c r="E372" s="2">
        <v>0.1905</v>
      </c>
      <c r="F372">
        <v>3</v>
      </c>
    </row>
    <row r="373" spans="1:6" x14ac:dyDescent="0.25">
      <c r="A373">
        <v>372</v>
      </c>
      <c r="B373" t="s">
        <v>424</v>
      </c>
      <c r="C373">
        <v>44</v>
      </c>
      <c r="D373">
        <v>151</v>
      </c>
      <c r="E373" s="2">
        <v>0.29139999999999999</v>
      </c>
      <c r="F373">
        <v>2.1</v>
      </c>
    </row>
    <row r="374" spans="1:6" x14ac:dyDescent="0.25">
      <c r="A374">
        <v>373</v>
      </c>
      <c r="B374" t="s">
        <v>425</v>
      </c>
      <c r="C374">
        <v>44</v>
      </c>
      <c r="D374" s="1">
        <v>1698</v>
      </c>
      <c r="E374" s="2">
        <v>2.5899999999999999E-2</v>
      </c>
      <c r="F374">
        <v>3.8</v>
      </c>
    </row>
    <row r="375" spans="1:6" x14ac:dyDescent="0.25">
      <c r="A375">
        <v>374</v>
      </c>
      <c r="B375" t="s">
        <v>426</v>
      </c>
      <c r="C375">
        <v>44</v>
      </c>
      <c r="D375" s="1">
        <v>1338</v>
      </c>
      <c r="E375" s="2">
        <v>3.2899999999999999E-2</v>
      </c>
      <c r="F375">
        <v>8.1999999999999993</v>
      </c>
    </row>
    <row r="376" spans="1:6" x14ac:dyDescent="0.25">
      <c r="A376">
        <v>375</v>
      </c>
      <c r="B376" t="s">
        <v>427</v>
      </c>
      <c r="C376">
        <v>44</v>
      </c>
      <c r="D376">
        <v>653</v>
      </c>
      <c r="E376" s="2">
        <v>6.7400000000000002E-2</v>
      </c>
      <c r="F376">
        <v>11.8</v>
      </c>
    </row>
    <row r="377" spans="1:6" x14ac:dyDescent="0.25">
      <c r="A377">
        <v>376</v>
      </c>
      <c r="B377" t="s">
        <v>428</v>
      </c>
      <c r="C377">
        <v>44</v>
      </c>
      <c r="D377">
        <v>439</v>
      </c>
      <c r="E377" s="2">
        <v>0.1002</v>
      </c>
      <c r="F377">
        <v>2</v>
      </c>
    </row>
    <row r="378" spans="1:6" x14ac:dyDescent="0.25">
      <c r="A378">
        <v>377</v>
      </c>
      <c r="B378" t="s">
        <v>429</v>
      </c>
      <c r="C378">
        <v>44</v>
      </c>
      <c r="D378">
        <v>389</v>
      </c>
      <c r="E378" s="2">
        <v>0.11310000000000001</v>
      </c>
      <c r="F378">
        <v>3.1</v>
      </c>
    </row>
    <row r="379" spans="1:6" x14ac:dyDescent="0.25">
      <c r="A379">
        <v>378</v>
      </c>
      <c r="B379" t="s">
        <v>430</v>
      </c>
      <c r="C379">
        <v>43</v>
      </c>
      <c r="D379">
        <v>91</v>
      </c>
      <c r="E379" s="2">
        <v>0.47249999999999998</v>
      </c>
      <c r="F379">
        <v>1</v>
      </c>
    </row>
    <row r="380" spans="1:6" x14ac:dyDescent="0.25">
      <c r="A380">
        <v>379</v>
      </c>
      <c r="B380" t="s">
        <v>431</v>
      </c>
      <c r="C380">
        <v>43</v>
      </c>
      <c r="D380">
        <v>158</v>
      </c>
      <c r="E380" s="2">
        <v>0.2722</v>
      </c>
      <c r="F380">
        <v>2</v>
      </c>
    </row>
    <row r="381" spans="1:6" x14ac:dyDescent="0.25">
      <c r="A381">
        <v>380</v>
      </c>
      <c r="B381" t="s">
        <v>432</v>
      </c>
      <c r="C381">
        <v>43</v>
      </c>
      <c r="D381">
        <v>184</v>
      </c>
      <c r="E381" s="2">
        <v>0.23369999999999999</v>
      </c>
      <c r="F381">
        <v>1</v>
      </c>
    </row>
    <row r="382" spans="1:6" x14ac:dyDescent="0.25">
      <c r="A382">
        <v>381</v>
      </c>
      <c r="B382" t="s">
        <v>433</v>
      </c>
      <c r="C382">
        <v>43</v>
      </c>
      <c r="D382">
        <v>344</v>
      </c>
      <c r="E382" s="2">
        <v>0.125</v>
      </c>
      <c r="F382">
        <v>2.2999999999999998</v>
      </c>
    </row>
    <row r="383" spans="1:6" x14ac:dyDescent="0.25">
      <c r="A383">
        <v>382</v>
      </c>
      <c r="B383" t="s">
        <v>434</v>
      </c>
      <c r="C383">
        <v>43</v>
      </c>
      <c r="D383">
        <v>92</v>
      </c>
      <c r="E383" s="2">
        <v>0.46739999999999998</v>
      </c>
      <c r="F383">
        <v>1.3</v>
      </c>
    </row>
    <row r="384" spans="1:6" x14ac:dyDescent="0.25">
      <c r="A384">
        <v>383</v>
      </c>
      <c r="B384" t="s">
        <v>435</v>
      </c>
      <c r="C384">
        <v>43</v>
      </c>
      <c r="D384">
        <v>107</v>
      </c>
      <c r="E384" s="2">
        <v>0.40189999999999998</v>
      </c>
      <c r="F384">
        <v>1</v>
      </c>
    </row>
    <row r="385" spans="1:6" x14ac:dyDescent="0.25">
      <c r="A385">
        <v>384</v>
      </c>
      <c r="B385" t="s">
        <v>436</v>
      </c>
      <c r="C385">
        <v>43</v>
      </c>
      <c r="D385">
        <v>426</v>
      </c>
      <c r="E385" s="2">
        <v>0.1009</v>
      </c>
      <c r="F385">
        <v>4</v>
      </c>
    </row>
    <row r="386" spans="1:6" x14ac:dyDescent="0.25">
      <c r="A386">
        <v>385</v>
      </c>
      <c r="B386" t="s">
        <v>437</v>
      </c>
      <c r="C386">
        <v>43</v>
      </c>
      <c r="D386">
        <v>95</v>
      </c>
      <c r="E386" s="2">
        <v>0.4526</v>
      </c>
      <c r="F386">
        <v>1</v>
      </c>
    </row>
    <row r="387" spans="1:6" x14ac:dyDescent="0.25">
      <c r="A387">
        <v>386</v>
      </c>
      <c r="B387" t="s">
        <v>438</v>
      </c>
      <c r="C387">
        <v>43</v>
      </c>
      <c r="D387">
        <v>62</v>
      </c>
      <c r="E387" s="2">
        <v>0.69350000000000001</v>
      </c>
      <c r="F387">
        <v>1</v>
      </c>
    </row>
    <row r="388" spans="1:6" x14ac:dyDescent="0.25">
      <c r="A388">
        <v>387</v>
      </c>
      <c r="B388" t="s">
        <v>439</v>
      </c>
      <c r="C388">
        <v>43</v>
      </c>
      <c r="D388">
        <v>126</v>
      </c>
      <c r="E388" s="2">
        <v>0.34129999999999999</v>
      </c>
      <c r="F388">
        <v>1.1000000000000001</v>
      </c>
    </row>
    <row r="389" spans="1:6" x14ac:dyDescent="0.25">
      <c r="A389">
        <v>388</v>
      </c>
      <c r="B389" t="s">
        <v>440</v>
      </c>
      <c r="C389">
        <v>42</v>
      </c>
      <c r="D389">
        <v>135</v>
      </c>
      <c r="E389" s="2">
        <v>0.31109999999999999</v>
      </c>
      <c r="F389">
        <v>1.2</v>
      </c>
    </row>
    <row r="390" spans="1:6" x14ac:dyDescent="0.25">
      <c r="A390">
        <v>389</v>
      </c>
      <c r="B390" t="s">
        <v>441</v>
      </c>
      <c r="C390">
        <v>42</v>
      </c>
      <c r="D390">
        <v>120</v>
      </c>
      <c r="E390" s="3">
        <v>0.35</v>
      </c>
      <c r="F390">
        <v>2</v>
      </c>
    </row>
    <row r="391" spans="1:6" x14ac:dyDescent="0.25">
      <c r="A391">
        <v>390</v>
      </c>
      <c r="B391" t="s">
        <v>442</v>
      </c>
      <c r="C391">
        <v>42</v>
      </c>
      <c r="D391">
        <v>80</v>
      </c>
      <c r="E391" s="2">
        <v>0.52500000000000002</v>
      </c>
      <c r="F391">
        <v>1.1000000000000001</v>
      </c>
    </row>
    <row r="392" spans="1:6" x14ac:dyDescent="0.25">
      <c r="A392">
        <v>391</v>
      </c>
      <c r="B392" t="s">
        <v>443</v>
      </c>
      <c r="C392">
        <v>42</v>
      </c>
      <c r="D392">
        <v>79</v>
      </c>
      <c r="E392" s="2">
        <v>0.53159999999999996</v>
      </c>
      <c r="F392">
        <v>1</v>
      </c>
    </row>
    <row r="393" spans="1:6" x14ac:dyDescent="0.25">
      <c r="A393">
        <v>392</v>
      </c>
      <c r="B393" t="s">
        <v>444</v>
      </c>
      <c r="C393">
        <v>42</v>
      </c>
      <c r="D393">
        <v>76</v>
      </c>
      <c r="E393" s="2">
        <v>0.55259999999999998</v>
      </c>
      <c r="F393">
        <v>1</v>
      </c>
    </row>
    <row r="394" spans="1:6" x14ac:dyDescent="0.25">
      <c r="A394">
        <v>393</v>
      </c>
      <c r="B394" t="s">
        <v>445</v>
      </c>
      <c r="C394">
        <v>42</v>
      </c>
      <c r="D394">
        <v>225</v>
      </c>
      <c r="E394" s="2">
        <v>0.1867</v>
      </c>
      <c r="F394">
        <v>1.7</v>
      </c>
    </row>
    <row r="395" spans="1:6" x14ac:dyDescent="0.25">
      <c r="A395">
        <v>394</v>
      </c>
      <c r="B395" t="s">
        <v>446</v>
      </c>
      <c r="C395">
        <v>42</v>
      </c>
      <c r="D395">
        <v>95</v>
      </c>
      <c r="E395" s="2">
        <v>0.44209999999999999</v>
      </c>
      <c r="F395">
        <v>1.2</v>
      </c>
    </row>
    <row r="396" spans="1:6" x14ac:dyDescent="0.25">
      <c r="A396">
        <v>395</v>
      </c>
      <c r="B396" t="s">
        <v>447</v>
      </c>
      <c r="C396">
        <v>42</v>
      </c>
      <c r="D396" s="1">
        <v>3144</v>
      </c>
      <c r="E396" s="2">
        <v>1.34E-2</v>
      </c>
      <c r="F396">
        <v>2.5</v>
      </c>
    </row>
    <row r="397" spans="1:6" x14ac:dyDescent="0.25">
      <c r="A397">
        <v>396</v>
      </c>
      <c r="B397" t="s">
        <v>448</v>
      </c>
      <c r="C397">
        <v>42</v>
      </c>
      <c r="D397">
        <v>60</v>
      </c>
      <c r="E397" s="3">
        <v>0.7</v>
      </c>
      <c r="F397">
        <v>1</v>
      </c>
    </row>
    <row r="398" spans="1:6" x14ac:dyDescent="0.25">
      <c r="A398">
        <v>397</v>
      </c>
      <c r="B398" t="s">
        <v>449</v>
      </c>
      <c r="C398">
        <v>42</v>
      </c>
      <c r="D398">
        <v>877</v>
      </c>
      <c r="E398" s="2">
        <v>4.7899999999999998E-2</v>
      </c>
      <c r="F398">
        <v>6.2</v>
      </c>
    </row>
    <row r="399" spans="1:6" x14ac:dyDescent="0.25">
      <c r="A399">
        <v>398</v>
      </c>
      <c r="B399" t="s">
        <v>450</v>
      </c>
      <c r="C399">
        <v>41</v>
      </c>
      <c r="D399">
        <v>242</v>
      </c>
      <c r="E399" s="2">
        <v>0.1694</v>
      </c>
      <c r="F399">
        <v>3</v>
      </c>
    </row>
    <row r="400" spans="1:6" x14ac:dyDescent="0.25">
      <c r="A400">
        <v>399</v>
      </c>
      <c r="B400" t="s">
        <v>451</v>
      </c>
      <c r="C400">
        <v>41</v>
      </c>
      <c r="D400">
        <v>474</v>
      </c>
      <c r="E400" s="2">
        <v>8.6499999999999994E-2</v>
      </c>
      <c r="F400">
        <v>2.4</v>
      </c>
    </row>
    <row r="401" spans="1:6" x14ac:dyDescent="0.25">
      <c r="A401">
        <v>400</v>
      </c>
      <c r="B401" t="s">
        <v>452</v>
      </c>
      <c r="C401">
        <v>41</v>
      </c>
      <c r="D401">
        <v>102</v>
      </c>
      <c r="E401" s="2">
        <v>0.40200000000000002</v>
      </c>
      <c r="F401">
        <v>1</v>
      </c>
    </row>
    <row r="402" spans="1:6" x14ac:dyDescent="0.25">
      <c r="A402">
        <v>401</v>
      </c>
      <c r="B402" t="s">
        <v>453</v>
      </c>
      <c r="C402">
        <v>41</v>
      </c>
      <c r="D402">
        <v>52</v>
      </c>
      <c r="E402" s="2">
        <v>0.78849999999999998</v>
      </c>
      <c r="F402">
        <v>1</v>
      </c>
    </row>
    <row r="403" spans="1:6" x14ac:dyDescent="0.25">
      <c r="A403">
        <v>402</v>
      </c>
      <c r="B403" t="s">
        <v>454</v>
      </c>
      <c r="C403">
        <v>41</v>
      </c>
      <c r="D403">
        <v>66</v>
      </c>
      <c r="E403" s="2">
        <v>0.62119999999999997</v>
      </c>
      <c r="F403">
        <v>1</v>
      </c>
    </row>
    <row r="404" spans="1:6" x14ac:dyDescent="0.25">
      <c r="A404">
        <v>403</v>
      </c>
      <c r="B404" t="s">
        <v>455</v>
      </c>
      <c r="C404">
        <v>40</v>
      </c>
      <c r="D404">
        <v>415</v>
      </c>
      <c r="E404" s="2">
        <v>9.64E-2</v>
      </c>
      <c r="F404">
        <v>4.4000000000000004</v>
      </c>
    </row>
    <row r="405" spans="1:6" x14ac:dyDescent="0.25">
      <c r="A405">
        <v>404</v>
      </c>
      <c r="B405" t="s">
        <v>456</v>
      </c>
      <c r="C405">
        <v>40</v>
      </c>
      <c r="D405">
        <v>95</v>
      </c>
      <c r="E405" s="2">
        <v>0.42109999999999997</v>
      </c>
      <c r="F405">
        <v>1</v>
      </c>
    </row>
    <row r="406" spans="1:6" x14ac:dyDescent="0.25">
      <c r="A406">
        <v>405</v>
      </c>
      <c r="B406" t="s">
        <v>457</v>
      </c>
      <c r="C406">
        <v>40</v>
      </c>
      <c r="D406">
        <v>312</v>
      </c>
      <c r="E406" s="2">
        <v>0.12820000000000001</v>
      </c>
      <c r="F406">
        <v>3.1</v>
      </c>
    </row>
    <row r="407" spans="1:6" x14ac:dyDescent="0.25">
      <c r="A407">
        <v>406</v>
      </c>
      <c r="B407" t="s">
        <v>458</v>
      </c>
      <c r="C407">
        <v>40</v>
      </c>
      <c r="D407">
        <v>53</v>
      </c>
      <c r="E407" s="2">
        <v>0.75470000000000004</v>
      </c>
      <c r="F407">
        <v>1</v>
      </c>
    </row>
    <row r="408" spans="1:6" x14ac:dyDescent="0.25">
      <c r="A408">
        <v>407</v>
      </c>
      <c r="B408" t="s">
        <v>459</v>
      </c>
      <c r="C408">
        <v>40</v>
      </c>
      <c r="D408">
        <v>205</v>
      </c>
      <c r="E408" s="2">
        <v>0.1951</v>
      </c>
      <c r="F408">
        <v>2.2000000000000002</v>
      </c>
    </row>
    <row r="409" spans="1:6" x14ac:dyDescent="0.25">
      <c r="A409">
        <v>408</v>
      </c>
      <c r="B409" t="s">
        <v>460</v>
      </c>
      <c r="C409">
        <v>40</v>
      </c>
      <c r="D409">
        <v>106</v>
      </c>
      <c r="E409" s="2">
        <v>0.37740000000000001</v>
      </c>
      <c r="F409">
        <v>1</v>
      </c>
    </row>
    <row r="410" spans="1:6" x14ac:dyDescent="0.25">
      <c r="A410">
        <v>409</v>
      </c>
      <c r="B410" t="s">
        <v>461</v>
      </c>
      <c r="C410">
        <v>40</v>
      </c>
      <c r="D410">
        <v>85</v>
      </c>
      <c r="E410" s="2">
        <v>0.47060000000000002</v>
      </c>
      <c r="F410">
        <v>1.7</v>
      </c>
    </row>
    <row r="411" spans="1:6" x14ac:dyDescent="0.25">
      <c r="A411">
        <v>410</v>
      </c>
      <c r="B411" t="s">
        <v>462</v>
      </c>
      <c r="C411">
        <v>40</v>
      </c>
      <c r="D411">
        <v>75</v>
      </c>
      <c r="E411" s="2">
        <v>0.5333</v>
      </c>
      <c r="F411">
        <v>1</v>
      </c>
    </row>
    <row r="412" spans="1:6" x14ac:dyDescent="0.25">
      <c r="A412">
        <v>411</v>
      </c>
      <c r="B412" t="s">
        <v>463</v>
      </c>
      <c r="C412">
        <v>40</v>
      </c>
      <c r="D412">
        <v>441</v>
      </c>
      <c r="E412" s="2">
        <v>9.0700000000000003E-2</v>
      </c>
      <c r="F412">
        <v>3.3</v>
      </c>
    </row>
    <row r="413" spans="1:6" x14ac:dyDescent="0.25">
      <c r="A413">
        <v>412</v>
      </c>
      <c r="B413" t="s">
        <v>464</v>
      </c>
      <c r="C413">
        <v>40</v>
      </c>
      <c r="D413">
        <v>118</v>
      </c>
      <c r="E413" s="2">
        <v>0.33900000000000002</v>
      </c>
      <c r="F413">
        <v>1</v>
      </c>
    </row>
    <row r="414" spans="1:6" x14ac:dyDescent="0.25">
      <c r="A414">
        <v>413</v>
      </c>
      <c r="B414" t="s">
        <v>465</v>
      </c>
      <c r="C414">
        <v>40</v>
      </c>
      <c r="D414">
        <v>80</v>
      </c>
      <c r="E414" s="3">
        <v>0.5</v>
      </c>
      <c r="F414">
        <v>1</v>
      </c>
    </row>
    <row r="415" spans="1:6" x14ac:dyDescent="0.25">
      <c r="A415">
        <v>414</v>
      </c>
      <c r="B415" t="s">
        <v>466</v>
      </c>
      <c r="C415">
        <v>40</v>
      </c>
      <c r="D415">
        <v>594</v>
      </c>
      <c r="E415" s="2">
        <v>6.7299999999999999E-2</v>
      </c>
      <c r="F415">
        <v>6.2</v>
      </c>
    </row>
    <row r="416" spans="1:6" x14ac:dyDescent="0.25">
      <c r="A416">
        <v>415</v>
      </c>
      <c r="B416" t="s">
        <v>467</v>
      </c>
      <c r="C416">
        <v>39</v>
      </c>
      <c r="D416">
        <v>520</v>
      </c>
      <c r="E416" s="2">
        <v>7.4999999999999997E-2</v>
      </c>
      <c r="F416">
        <v>13.1</v>
      </c>
    </row>
    <row r="417" spans="1:6" x14ac:dyDescent="0.25">
      <c r="A417">
        <v>416</v>
      </c>
      <c r="B417" t="s">
        <v>468</v>
      </c>
      <c r="C417">
        <v>39</v>
      </c>
      <c r="D417">
        <v>67</v>
      </c>
      <c r="E417" s="2">
        <v>0.58209999999999995</v>
      </c>
      <c r="F417">
        <v>1</v>
      </c>
    </row>
    <row r="418" spans="1:6" x14ac:dyDescent="0.25">
      <c r="A418">
        <v>417</v>
      </c>
      <c r="B418" t="s">
        <v>469</v>
      </c>
      <c r="C418">
        <v>39</v>
      </c>
      <c r="D418">
        <v>139</v>
      </c>
      <c r="E418" s="2">
        <v>0.28060000000000002</v>
      </c>
      <c r="F418">
        <v>1</v>
      </c>
    </row>
    <row r="419" spans="1:6" x14ac:dyDescent="0.25">
      <c r="A419">
        <v>418</v>
      </c>
      <c r="B419" t="s">
        <v>470</v>
      </c>
      <c r="C419">
        <v>39</v>
      </c>
      <c r="D419">
        <v>243</v>
      </c>
      <c r="E419" s="2">
        <v>0.1605</v>
      </c>
      <c r="F419">
        <v>4</v>
      </c>
    </row>
    <row r="420" spans="1:6" x14ac:dyDescent="0.25">
      <c r="A420">
        <v>419</v>
      </c>
      <c r="B420" t="s">
        <v>471</v>
      </c>
      <c r="C420">
        <v>39</v>
      </c>
      <c r="D420">
        <v>72</v>
      </c>
      <c r="E420" s="2">
        <v>0.54169999999999996</v>
      </c>
      <c r="F420">
        <v>1</v>
      </c>
    </row>
    <row r="421" spans="1:6" x14ac:dyDescent="0.25">
      <c r="A421">
        <v>420</v>
      </c>
      <c r="B421" t="s">
        <v>472</v>
      </c>
      <c r="C421">
        <v>39</v>
      </c>
      <c r="D421">
        <v>52</v>
      </c>
      <c r="E421" s="3">
        <v>0.75</v>
      </c>
      <c r="F421">
        <v>1</v>
      </c>
    </row>
    <row r="422" spans="1:6" x14ac:dyDescent="0.25">
      <c r="A422">
        <v>421</v>
      </c>
      <c r="B422" t="s">
        <v>473</v>
      </c>
      <c r="C422">
        <v>38</v>
      </c>
      <c r="D422">
        <v>81</v>
      </c>
      <c r="E422" s="2">
        <v>0.46910000000000002</v>
      </c>
      <c r="F422">
        <v>1</v>
      </c>
    </row>
    <row r="423" spans="1:6" x14ac:dyDescent="0.25">
      <c r="A423">
        <v>422</v>
      </c>
      <c r="B423" t="s">
        <v>474</v>
      </c>
      <c r="C423">
        <v>38</v>
      </c>
      <c r="D423">
        <v>61</v>
      </c>
      <c r="E423" s="2">
        <v>0.623</v>
      </c>
      <c r="F423">
        <v>1</v>
      </c>
    </row>
    <row r="424" spans="1:6" x14ac:dyDescent="0.25">
      <c r="A424">
        <v>423</v>
      </c>
      <c r="B424" t="s">
        <v>475</v>
      </c>
      <c r="C424">
        <v>38</v>
      </c>
      <c r="D424">
        <v>469</v>
      </c>
      <c r="E424" s="2">
        <v>8.1000000000000003E-2</v>
      </c>
      <c r="F424">
        <v>4.9000000000000004</v>
      </c>
    </row>
    <row r="425" spans="1:6" x14ac:dyDescent="0.25">
      <c r="A425">
        <v>424</v>
      </c>
      <c r="B425" t="s">
        <v>476</v>
      </c>
      <c r="C425">
        <v>38</v>
      </c>
      <c r="D425">
        <v>59</v>
      </c>
      <c r="E425" s="2">
        <v>0.64410000000000001</v>
      </c>
      <c r="F425">
        <v>1.1000000000000001</v>
      </c>
    </row>
    <row r="426" spans="1:6" x14ac:dyDescent="0.25">
      <c r="A426">
        <v>425</v>
      </c>
      <c r="B426" t="s">
        <v>477</v>
      </c>
      <c r="C426">
        <v>38</v>
      </c>
      <c r="D426">
        <v>417</v>
      </c>
      <c r="E426" s="2">
        <v>9.11E-2</v>
      </c>
      <c r="F426">
        <v>6.3</v>
      </c>
    </row>
    <row r="427" spans="1:6" x14ac:dyDescent="0.25">
      <c r="A427">
        <v>426</v>
      </c>
      <c r="B427" t="s">
        <v>478</v>
      </c>
      <c r="C427">
        <v>38</v>
      </c>
      <c r="D427">
        <v>67</v>
      </c>
      <c r="E427" s="2">
        <v>0.56720000000000004</v>
      </c>
      <c r="F427">
        <v>1</v>
      </c>
    </row>
    <row r="428" spans="1:6" x14ac:dyDescent="0.25">
      <c r="A428">
        <v>427</v>
      </c>
      <c r="B428" t="s">
        <v>479</v>
      </c>
      <c r="C428">
        <v>38</v>
      </c>
      <c r="D428">
        <v>311</v>
      </c>
      <c r="E428" s="2">
        <v>0.1222</v>
      </c>
      <c r="F428">
        <v>2.9</v>
      </c>
    </row>
    <row r="429" spans="1:6" x14ac:dyDescent="0.25">
      <c r="A429">
        <v>428</v>
      </c>
      <c r="B429" t="s">
        <v>480</v>
      </c>
      <c r="C429">
        <v>38</v>
      </c>
      <c r="D429">
        <v>358</v>
      </c>
      <c r="E429" s="2">
        <v>0.1061</v>
      </c>
      <c r="F429">
        <v>4.5999999999999996</v>
      </c>
    </row>
    <row r="430" spans="1:6" x14ac:dyDescent="0.25">
      <c r="A430">
        <v>429</v>
      </c>
      <c r="B430" t="s">
        <v>481</v>
      </c>
      <c r="C430">
        <v>38</v>
      </c>
      <c r="D430">
        <v>70</v>
      </c>
      <c r="E430" s="2">
        <v>0.54290000000000005</v>
      </c>
      <c r="F430">
        <v>1.3</v>
      </c>
    </row>
    <row r="431" spans="1:6" x14ac:dyDescent="0.25">
      <c r="A431">
        <v>430</v>
      </c>
      <c r="B431" t="s">
        <v>482</v>
      </c>
      <c r="C431">
        <v>38</v>
      </c>
      <c r="D431">
        <v>60</v>
      </c>
      <c r="E431" s="2">
        <v>0.63329999999999997</v>
      </c>
      <c r="F431">
        <v>1.1000000000000001</v>
      </c>
    </row>
    <row r="432" spans="1:6" x14ac:dyDescent="0.25">
      <c r="A432">
        <v>431</v>
      </c>
      <c r="B432" t="s">
        <v>483</v>
      </c>
      <c r="C432">
        <v>38</v>
      </c>
      <c r="D432">
        <v>131</v>
      </c>
      <c r="E432" s="2">
        <v>0.29010000000000002</v>
      </c>
      <c r="F432">
        <v>1.3</v>
      </c>
    </row>
    <row r="433" spans="1:6" x14ac:dyDescent="0.25">
      <c r="A433">
        <v>432</v>
      </c>
      <c r="B433" t="s">
        <v>484</v>
      </c>
      <c r="C433">
        <v>37</v>
      </c>
      <c r="D433">
        <v>119</v>
      </c>
      <c r="E433" s="2">
        <v>0.31090000000000001</v>
      </c>
      <c r="F433">
        <v>2.4</v>
      </c>
    </row>
    <row r="434" spans="1:6" x14ac:dyDescent="0.25">
      <c r="A434">
        <v>433</v>
      </c>
      <c r="B434" t="s">
        <v>485</v>
      </c>
      <c r="C434">
        <v>37</v>
      </c>
      <c r="D434">
        <v>66</v>
      </c>
      <c r="E434" s="2">
        <v>0.56059999999999999</v>
      </c>
      <c r="F434">
        <v>1</v>
      </c>
    </row>
    <row r="435" spans="1:6" x14ac:dyDescent="0.25">
      <c r="A435">
        <v>434</v>
      </c>
      <c r="B435" t="s">
        <v>486</v>
      </c>
      <c r="C435">
        <v>37</v>
      </c>
      <c r="D435">
        <v>89</v>
      </c>
      <c r="E435" s="2">
        <v>0.41570000000000001</v>
      </c>
      <c r="F435">
        <v>1.8</v>
      </c>
    </row>
    <row r="436" spans="1:6" x14ac:dyDescent="0.25">
      <c r="A436">
        <v>435</v>
      </c>
      <c r="B436" t="s">
        <v>487</v>
      </c>
      <c r="C436">
        <v>37</v>
      </c>
      <c r="D436">
        <v>60</v>
      </c>
      <c r="E436" s="2">
        <v>0.61670000000000003</v>
      </c>
      <c r="F436">
        <v>1.1000000000000001</v>
      </c>
    </row>
    <row r="437" spans="1:6" x14ac:dyDescent="0.25">
      <c r="A437">
        <v>436</v>
      </c>
      <c r="B437" t="s">
        <v>488</v>
      </c>
      <c r="C437">
        <v>37</v>
      </c>
      <c r="D437">
        <v>55</v>
      </c>
      <c r="E437" s="2">
        <v>0.67269999999999996</v>
      </c>
      <c r="F437">
        <v>1</v>
      </c>
    </row>
    <row r="438" spans="1:6" x14ac:dyDescent="0.25">
      <c r="A438">
        <v>437</v>
      </c>
      <c r="B438" t="s">
        <v>489</v>
      </c>
      <c r="C438">
        <v>37</v>
      </c>
      <c r="D438">
        <v>61</v>
      </c>
      <c r="E438" s="2">
        <v>0.60660000000000003</v>
      </c>
      <c r="F438">
        <v>1</v>
      </c>
    </row>
    <row r="439" spans="1:6" x14ac:dyDescent="0.25">
      <c r="A439">
        <v>438</v>
      </c>
      <c r="B439" t="s">
        <v>490</v>
      </c>
      <c r="C439">
        <v>37</v>
      </c>
      <c r="D439">
        <v>100</v>
      </c>
      <c r="E439" s="3">
        <v>0.37</v>
      </c>
      <c r="F439">
        <v>1.1000000000000001</v>
      </c>
    </row>
    <row r="440" spans="1:6" x14ac:dyDescent="0.25">
      <c r="A440">
        <v>439</v>
      </c>
      <c r="B440" t="s">
        <v>491</v>
      </c>
      <c r="C440">
        <v>37</v>
      </c>
      <c r="D440" s="1">
        <v>1192</v>
      </c>
      <c r="E440" s="2">
        <v>3.1E-2</v>
      </c>
      <c r="F440">
        <v>7.6</v>
      </c>
    </row>
    <row r="441" spans="1:6" x14ac:dyDescent="0.25">
      <c r="A441">
        <v>440</v>
      </c>
      <c r="B441" t="s">
        <v>492</v>
      </c>
      <c r="C441">
        <v>36</v>
      </c>
      <c r="D441">
        <v>116</v>
      </c>
      <c r="E441" s="2">
        <v>0.31030000000000002</v>
      </c>
      <c r="F441">
        <v>1.4</v>
      </c>
    </row>
    <row r="442" spans="1:6" x14ac:dyDescent="0.25">
      <c r="A442">
        <v>441</v>
      </c>
      <c r="B442" t="s">
        <v>493</v>
      </c>
      <c r="C442">
        <v>36</v>
      </c>
      <c r="D442">
        <v>181</v>
      </c>
      <c r="E442" s="2">
        <v>0.19889999999999999</v>
      </c>
      <c r="F442">
        <v>2.1</v>
      </c>
    </row>
    <row r="443" spans="1:6" x14ac:dyDescent="0.25">
      <c r="A443">
        <v>442</v>
      </c>
      <c r="B443" t="s">
        <v>494</v>
      </c>
      <c r="C443">
        <v>36</v>
      </c>
      <c r="D443">
        <v>82</v>
      </c>
      <c r="E443" s="2">
        <v>0.439</v>
      </c>
      <c r="F443">
        <v>1.1000000000000001</v>
      </c>
    </row>
    <row r="444" spans="1:6" x14ac:dyDescent="0.25">
      <c r="A444">
        <v>443</v>
      </c>
      <c r="B444" t="s">
        <v>495</v>
      </c>
      <c r="C444">
        <v>36</v>
      </c>
      <c r="D444">
        <v>79</v>
      </c>
      <c r="E444" s="2">
        <v>0.45569999999999999</v>
      </c>
      <c r="F444">
        <v>1</v>
      </c>
    </row>
    <row r="445" spans="1:6" x14ac:dyDescent="0.25">
      <c r="A445">
        <v>444</v>
      </c>
      <c r="B445" t="s">
        <v>496</v>
      </c>
      <c r="C445">
        <v>36</v>
      </c>
      <c r="D445">
        <v>294</v>
      </c>
      <c r="E445" s="2">
        <v>0.12239999999999999</v>
      </c>
      <c r="F445">
        <v>2.7</v>
      </c>
    </row>
    <row r="446" spans="1:6" x14ac:dyDescent="0.25">
      <c r="A446">
        <v>445</v>
      </c>
      <c r="B446" t="s">
        <v>497</v>
      </c>
      <c r="C446">
        <v>36</v>
      </c>
      <c r="D446">
        <v>81</v>
      </c>
      <c r="E446" s="2">
        <v>0.44440000000000002</v>
      </c>
      <c r="F446">
        <v>1</v>
      </c>
    </row>
    <row r="447" spans="1:6" x14ac:dyDescent="0.25">
      <c r="A447">
        <v>446</v>
      </c>
      <c r="B447" t="s">
        <v>498</v>
      </c>
      <c r="C447">
        <v>36</v>
      </c>
      <c r="D447">
        <v>305</v>
      </c>
      <c r="E447" s="2">
        <v>0.11799999999999999</v>
      </c>
      <c r="F447">
        <v>2.4</v>
      </c>
    </row>
    <row r="448" spans="1:6" x14ac:dyDescent="0.25">
      <c r="A448">
        <v>447</v>
      </c>
      <c r="B448" t="s">
        <v>499</v>
      </c>
      <c r="C448">
        <v>36</v>
      </c>
      <c r="D448">
        <v>91</v>
      </c>
      <c r="E448" s="2">
        <v>0.39560000000000001</v>
      </c>
      <c r="F448">
        <v>1</v>
      </c>
    </row>
    <row r="449" spans="1:6" x14ac:dyDescent="0.25">
      <c r="A449">
        <v>448</v>
      </c>
      <c r="B449" t="s">
        <v>500</v>
      </c>
      <c r="C449">
        <v>36</v>
      </c>
      <c r="D449">
        <v>68</v>
      </c>
      <c r="E449" s="2">
        <v>0.52939999999999998</v>
      </c>
      <c r="F449">
        <v>1.1000000000000001</v>
      </c>
    </row>
    <row r="450" spans="1:6" x14ac:dyDescent="0.25">
      <c r="A450">
        <v>449</v>
      </c>
      <c r="B450" t="s">
        <v>501</v>
      </c>
      <c r="C450">
        <v>36</v>
      </c>
      <c r="D450">
        <v>69</v>
      </c>
      <c r="E450" s="2">
        <v>0.52170000000000005</v>
      </c>
      <c r="F450">
        <v>1</v>
      </c>
    </row>
    <row r="451" spans="1:6" x14ac:dyDescent="0.25">
      <c r="A451">
        <v>450</v>
      </c>
      <c r="B451" t="s">
        <v>502</v>
      </c>
      <c r="C451">
        <v>36</v>
      </c>
      <c r="D451">
        <v>61</v>
      </c>
      <c r="E451" s="2">
        <v>0.59019999999999995</v>
      </c>
      <c r="F451">
        <v>1</v>
      </c>
    </row>
    <row r="452" spans="1:6" x14ac:dyDescent="0.25">
      <c r="A452">
        <v>451</v>
      </c>
      <c r="B452" t="s">
        <v>503</v>
      </c>
      <c r="C452">
        <v>36</v>
      </c>
      <c r="D452">
        <v>133</v>
      </c>
      <c r="E452" s="2">
        <v>0.2707</v>
      </c>
      <c r="F452">
        <v>1.4</v>
      </c>
    </row>
    <row r="453" spans="1:6" x14ac:dyDescent="0.25">
      <c r="A453">
        <v>452</v>
      </c>
      <c r="B453" t="s">
        <v>504</v>
      </c>
      <c r="C453">
        <v>36</v>
      </c>
      <c r="D453">
        <v>195</v>
      </c>
      <c r="E453" s="2">
        <v>0.18459999999999999</v>
      </c>
      <c r="F453">
        <v>2.2000000000000002</v>
      </c>
    </row>
    <row r="454" spans="1:6" x14ac:dyDescent="0.25">
      <c r="A454">
        <v>453</v>
      </c>
      <c r="B454" t="s">
        <v>505</v>
      </c>
      <c r="C454">
        <v>36</v>
      </c>
      <c r="D454">
        <v>54</v>
      </c>
      <c r="E454" s="2">
        <v>0.66669999999999996</v>
      </c>
      <c r="F454">
        <v>1.1000000000000001</v>
      </c>
    </row>
    <row r="455" spans="1:6" x14ac:dyDescent="0.25">
      <c r="A455">
        <v>454</v>
      </c>
      <c r="B455" t="s">
        <v>506</v>
      </c>
      <c r="C455">
        <v>36</v>
      </c>
      <c r="D455">
        <v>222</v>
      </c>
      <c r="E455" s="2">
        <v>0.16220000000000001</v>
      </c>
      <c r="F455">
        <v>2.5</v>
      </c>
    </row>
    <row r="456" spans="1:6" x14ac:dyDescent="0.25">
      <c r="A456">
        <v>455</v>
      </c>
      <c r="B456" t="s">
        <v>507</v>
      </c>
      <c r="C456">
        <v>36</v>
      </c>
      <c r="D456">
        <v>207</v>
      </c>
      <c r="E456" s="2">
        <v>0.1739</v>
      </c>
      <c r="F456">
        <v>1.8</v>
      </c>
    </row>
    <row r="457" spans="1:6" x14ac:dyDescent="0.25">
      <c r="A457">
        <v>456</v>
      </c>
      <c r="B457" t="s">
        <v>508</v>
      </c>
      <c r="C457">
        <v>36</v>
      </c>
      <c r="D457">
        <v>68</v>
      </c>
      <c r="E457" s="2">
        <v>0.52939999999999998</v>
      </c>
      <c r="F457">
        <v>1</v>
      </c>
    </row>
    <row r="458" spans="1:6" x14ac:dyDescent="0.25">
      <c r="A458">
        <v>457</v>
      </c>
      <c r="B458" t="s">
        <v>509</v>
      </c>
      <c r="C458">
        <v>36</v>
      </c>
      <c r="D458">
        <v>306</v>
      </c>
      <c r="E458" s="2">
        <v>0.1176</v>
      </c>
      <c r="F458">
        <v>3.1</v>
      </c>
    </row>
    <row r="459" spans="1:6" x14ac:dyDescent="0.25">
      <c r="A459">
        <v>458</v>
      </c>
      <c r="B459" t="s">
        <v>510</v>
      </c>
      <c r="C459">
        <v>35</v>
      </c>
      <c r="D459">
        <v>121</v>
      </c>
      <c r="E459" s="2">
        <v>0.2893</v>
      </c>
      <c r="F459">
        <v>2.5</v>
      </c>
    </row>
    <row r="460" spans="1:6" x14ac:dyDescent="0.25">
      <c r="A460">
        <v>459</v>
      </c>
      <c r="B460" t="s">
        <v>511</v>
      </c>
      <c r="C460">
        <v>35</v>
      </c>
      <c r="D460">
        <v>68</v>
      </c>
      <c r="E460" s="2">
        <v>0.51470000000000005</v>
      </c>
      <c r="F460">
        <v>1.1000000000000001</v>
      </c>
    </row>
    <row r="461" spans="1:6" x14ac:dyDescent="0.25">
      <c r="A461">
        <v>460</v>
      </c>
      <c r="B461" t="s">
        <v>512</v>
      </c>
      <c r="C461">
        <v>35</v>
      </c>
      <c r="D461">
        <v>48</v>
      </c>
      <c r="E461" s="2">
        <v>0.72919999999999996</v>
      </c>
      <c r="F461">
        <v>1</v>
      </c>
    </row>
    <row r="462" spans="1:6" x14ac:dyDescent="0.25">
      <c r="A462">
        <v>461</v>
      </c>
      <c r="B462" t="s">
        <v>513</v>
      </c>
      <c r="C462">
        <v>35</v>
      </c>
      <c r="D462">
        <v>54</v>
      </c>
      <c r="E462" s="2">
        <v>0.64810000000000001</v>
      </c>
      <c r="F462">
        <v>1.3</v>
      </c>
    </row>
    <row r="463" spans="1:6" x14ac:dyDescent="0.25">
      <c r="A463">
        <v>462</v>
      </c>
      <c r="B463" t="s">
        <v>514</v>
      </c>
      <c r="C463">
        <v>35</v>
      </c>
      <c r="D463">
        <v>95</v>
      </c>
      <c r="E463" s="2">
        <v>0.36840000000000001</v>
      </c>
      <c r="F463">
        <v>1.9</v>
      </c>
    </row>
    <row r="464" spans="1:6" x14ac:dyDescent="0.25">
      <c r="A464">
        <v>463</v>
      </c>
      <c r="B464" t="s">
        <v>515</v>
      </c>
      <c r="C464">
        <v>35</v>
      </c>
      <c r="D464">
        <v>90</v>
      </c>
      <c r="E464" s="2">
        <v>0.38890000000000002</v>
      </c>
      <c r="F464">
        <v>1</v>
      </c>
    </row>
    <row r="465" spans="1:6" x14ac:dyDescent="0.25">
      <c r="A465">
        <v>464</v>
      </c>
      <c r="B465" t="s">
        <v>516</v>
      </c>
      <c r="C465">
        <v>35</v>
      </c>
      <c r="D465">
        <v>66</v>
      </c>
      <c r="E465" s="2">
        <v>0.53029999999999999</v>
      </c>
      <c r="F465">
        <v>1.4</v>
      </c>
    </row>
    <row r="466" spans="1:6" x14ac:dyDescent="0.25">
      <c r="A466">
        <v>465</v>
      </c>
      <c r="B466" t="s">
        <v>517</v>
      </c>
      <c r="C466">
        <v>35</v>
      </c>
      <c r="D466">
        <v>59</v>
      </c>
      <c r="E466" s="2">
        <v>0.59319999999999995</v>
      </c>
      <c r="F466">
        <v>1</v>
      </c>
    </row>
    <row r="467" spans="1:6" x14ac:dyDescent="0.25">
      <c r="A467">
        <v>466</v>
      </c>
      <c r="B467" t="s">
        <v>518</v>
      </c>
      <c r="C467">
        <v>34</v>
      </c>
      <c r="D467">
        <v>112</v>
      </c>
      <c r="E467" s="2">
        <v>0.30359999999999998</v>
      </c>
      <c r="F467">
        <v>1.3</v>
      </c>
    </row>
    <row r="468" spans="1:6" x14ac:dyDescent="0.25">
      <c r="A468">
        <v>467</v>
      </c>
      <c r="B468" t="s">
        <v>519</v>
      </c>
      <c r="C468">
        <v>34</v>
      </c>
      <c r="D468">
        <v>143</v>
      </c>
      <c r="E468" s="2">
        <v>0.23780000000000001</v>
      </c>
      <c r="F468">
        <v>2</v>
      </c>
    </row>
    <row r="469" spans="1:6" x14ac:dyDescent="0.25">
      <c r="A469">
        <v>468</v>
      </c>
      <c r="B469" t="s">
        <v>520</v>
      </c>
      <c r="C469">
        <v>34</v>
      </c>
      <c r="D469">
        <v>362</v>
      </c>
      <c r="E469" s="2">
        <v>9.3899999999999997E-2</v>
      </c>
      <c r="F469">
        <v>2.1</v>
      </c>
    </row>
    <row r="470" spans="1:6" x14ac:dyDescent="0.25">
      <c r="A470">
        <v>469</v>
      </c>
      <c r="B470" t="s">
        <v>521</v>
      </c>
      <c r="C470">
        <v>34</v>
      </c>
      <c r="D470">
        <v>392</v>
      </c>
      <c r="E470" s="2">
        <v>8.6699999999999999E-2</v>
      </c>
      <c r="F470">
        <v>3.7</v>
      </c>
    </row>
    <row r="471" spans="1:6" x14ac:dyDescent="0.25">
      <c r="A471">
        <v>470</v>
      </c>
      <c r="B471" t="s">
        <v>522</v>
      </c>
      <c r="C471">
        <v>34</v>
      </c>
      <c r="D471">
        <v>148</v>
      </c>
      <c r="E471" s="2">
        <v>0.22969999999999999</v>
      </c>
      <c r="F471">
        <v>2.2000000000000002</v>
      </c>
    </row>
    <row r="472" spans="1:6" x14ac:dyDescent="0.25">
      <c r="A472">
        <v>471</v>
      </c>
      <c r="B472" t="s">
        <v>523</v>
      </c>
      <c r="C472">
        <v>34</v>
      </c>
      <c r="D472">
        <v>93</v>
      </c>
      <c r="E472" s="2">
        <v>0.36559999999999998</v>
      </c>
      <c r="F472">
        <v>1</v>
      </c>
    </row>
    <row r="473" spans="1:6" x14ac:dyDescent="0.25">
      <c r="A473">
        <v>472</v>
      </c>
      <c r="B473" t="s">
        <v>524</v>
      </c>
      <c r="C473">
        <v>34</v>
      </c>
      <c r="D473">
        <v>129</v>
      </c>
      <c r="E473" s="2">
        <v>0.2636</v>
      </c>
      <c r="F473">
        <v>1.8</v>
      </c>
    </row>
    <row r="474" spans="1:6" x14ac:dyDescent="0.25">
      <c r="A474">
        <v>473</v>
      </c>
      <c r="B474" t="s">
        <v>525</v>
      </c>
      <c r="C474">
        <v>34</v>
      </c>
      <c r="D474">
        <v>91</v>
      </c>
      <c r="E474" s="2">
        <v>0.37359999999999999</v>
      </c>
      <c r="F474">
        <v>1.2</v>
      </c>
    </row>
    <row r="475" spans="1:6" x14ac:dyDescent="0.25">
      <c r="A475">
        <v>474</v>
      </c>
      <c r="B475" t="s">
        <v>526</v>
      </c>
      <c r="C475">
        <v>34</v>
      </c>
      <c r="D475">
        <v>82</v>
      </c>
      <c r="E475" s="2">
        <v>0.41460000000000002</v>
      </c>
      <c r="F475">
        <v>1.1000000000000001</v>
      </c>
    </row>
    <row r="476" spans="1:6" x14ac:dyDescent="0.25">
      <c r="A476">
        <v>475</v>
      </c>
      <c r="B476" t="s">
        <v>527</v>
      </c>
      <c r="C476">
        <v>34</v>
      </c>
      <c r="D476">
        <v>51</v>
      </c>
      <c r="E476" s="2">
        <v>0.66669999999999996</v>
      </c>
      <c r="F476">
        <v>1</v>
      </c>
    </row>
    <row r="477" spans="1:6" x14ac:dyDescent="0.25">
      <c r="A477">
        <v>476</v>
      </c>
      <c r="B477" t="s">
        <v>528</v>
      </c>
      <c r="C477">
        <v>34</v>
      </c>
      <c r="D477">
        <v>48</v>
      </c>
      <c r="E477" s="2">
        <v>0.70830000000000004</v>
      </c>
      <c r="F477">
        <v>1</v>
      </c>
    </row>
    <row r="478" spans="1:6" x14ac:dyDescent="0.25">
      <c r="A478">
        <v>477</v>
      </c>
      <c r="B478" t="s">
        <v>529</v>
      </c>
      <c r="C478">
        <v>34</v>
      </c>
      <c r="D478">
        <v>917</v>
      </c>
      <c r="E478" s="2">
        <v>3.7100000000000001E-2</v>
      </c>
      <c r="F478">
        <v>7.1</v>
      </c>
    </row>
    <row r="479" spans="1:6" x14ac:dyDescent="0.25">
      <c r="A479">
        <v>478</v>
      </c>
      <c r="B479" t="s">
        <v>530</v>
      </c>
      <c r="C479">
        <v>34</v>
      </c>
      <c r="D479">
        <v>84</v>
      </c>
      <c r="E479" s="2">
        <v>0.40479999999999999</v>
      </c>
      <c r="F479">
        <v>1.6</v>
      </c>
    </row>
    <row r="480" spans="1:6" x14ac:dyDescent="0.25">
      <c r="A480">
        <v>479</v>
      </c>
      <c r="B480" t="s">
        <v>531</v>
      </c>
      <c r="C480">
        <v>34</v>
      </c>
      <c r="D480">
        <v>140</v>
      </c>
      <c r="E480" s="2">
        <v>0.2429</v>
      </c>
      <c r="F480">
        <v>1</v>
      </c>
    </row>
    <row r="481" spans="1:6" x14ac:dyDescent="0.25">
      <c r="A481">
        <v>480</v>
      </c>
      <c r="B481" t="s">
        <v>532</v>
      </c>
      <c r="C481">
        <v>34</v>
      </c>
      <c r="D481">
        <v>141</v>
      </c>
      <c r="E481" s="2">
        <v>0.24110000000000001</v>
      </c>
      <c r="F481">
        <v>1.6</v>
      </c>
    </row>
    <row r="482" spans="1:6" x14ac:dyDescent="0.25">
      <c r="A482">
        <v>481</v>
      </c>
      <c r="B482" t="s">
        <v>533</v>
      </c>
      <c r="C482">
        <v>34</v>
      </c>
      <c r="D482">
        <v>65</v>
      </c>
      <c r="E482" s="2">
        <v>0.52310000000000001</v>
      </c>
      <c r="F482">
        <v>1.1000000000000001</v>
      </c>
    </row>
    <row r="483" spans="1:6" x14ac:dyDescent="0.25">
      <c r="A483">
        <v>482</v>
      </c>
      <c r="B483" t="s">
        <v>534</v>
      </c>
      <c r="C483">
        <v>34</v>
      </c>
      <c r="D483">
        <v>68</v>
      </c>
      <c r="E483" s="3">
        <v>0.5</v>
      </c>
      <c r="F483">
        <v>1.1000000000000001</v>
      </c>
    </row>
    <row r="484" spans="1:6" x14ac:dyDescent="0.25">
      <c r="A484">
        <v>483</v>
      </c>
      <c r="B484" t="s">
        <v>535</v>
      </c>
      <c r="C484">
        <v>34</v>
      </c>
      <c r="D484">
        <v>47</v>
      </c>
      <c r="E484" s="2">
        <v>0.72340000000000004</v>
      </c>
      <c r="F484">
        <v>1</v>
      </c>
    </row>
    <row r="485" spans="1:6" x14ac:dyDescent="0.25">
      <c r="A485">
        <v>484</v>
      </c>
      <c r="B485" t="s">
        <v>536</v>
      </c>
      <c r="C485">
        <v>33</v>
      </c>
      <c r="D485">
        <v>71</v>
      </c>
      <c r="E485" s="2">
        <v>0.46479999999999999</v>
      </c>
      <c r="F485">
        <v>1</v>
      </c>
    </row>
    <row r="486" spans="1:6" x14ac:dyDescent="0.25">
      <c r="A486">
        <v>485</v>
      </c>
      <c r="B486" t="s">
        <v>537</v>
      </c>
      <c r="C486">
        <v>33</v>
      </c>
      <c r="D486">
        <v>258</v>
      </c>
      <c r="E486" s="2">
        <v>0.12790000000000001</v>
      </c>
      <c r="F486">
        <v>3</v>
      </c>
    </row>
    <row r="487" spans="1:6" x14ac:dyDescent="0.25">
      <c r="A487">
        <v>486</v>
      </c>
      <c r="B487" t="s">
        <v>538</v>
      </c>
      <c r="C487">
        <v>33</v>
      </c>
      <c r="D487">
        <v>101</v>
      </c>
      <c r="E487" s="2">
        <v>0.32669999999999999</v>
      </c>
      <c r="F487">
        <v>2</v>
      </c>
    </row>
    <row r="488" spans="1:6" x14ac:dyDescent="0.25">
      <c r="A488">
        <v>487</v>
      </c>
      <c r="B488" t="s">
        <v>539</v>
      </c>
      <c r="C488">
        <v>33</v>
      </c>
      <c r="D488">
        <v>108</v>
      </c>
      <c r="E488" s="2">
        <v>0.30559999999999998</v>
      </c>
      <c r="F488">
        <v>1</v>
      </c>
    </row>
    <row r="489" spans="1:6" x14ac:dyDescent="0.25">
      <c r="A489">
        <v>488</v>
      </c>
      <c r="B489" t="s">
        <v>540</v>
      </c>
      <c r="C489">
        <v>33</v>
      </c>
      <c r="D489">
        <v>81</v>
      </c>
      <c r="E489" s="2">
        <v>0.40739999999999998</v>
      </c>
      <c r="F489">
        <v>1</v>
      </c>
    </row>
    <row r="490" spans="1:6" x14ac:dyDescent="0.25">
      <c r="A490">
        <v>489</v>
      </c>
      <c r="B490" t="s">
        <v>541</v>
      </c>
      <c r="C490">
        <v>33</v>
      </c>
      <c r="D490">
        <v>109</v>
      </c>
      <c r="E490" s="2">
        <v>0.30280000000000001</v>
      </c>
      <c r="F490">
        <v>1</v>
      </c>
    </row>
    <row r="491" spans="1:6" x14ac:dyDescent="0.25">
      <c r="A491">
        <v>490</v>
      </c>
      <c r="B491" t="s">
        <v>542</v>
      </c>
      <c r="C491">
        <v>33</v>
      </c>
      <c r="D491">
        <v>98</v>
      </c>
      <c r="E491" s="2">
        <v>0.3367</v>
      </c>
      <c r="F491">
        <v>1</v>
      </c>
    </row>
    <row r="492" spans="1:6" x14ac:dyDescent="0.25">
      <c r="A492">
        <v>491</v>
      </c>
      <c r="B492" t="s">
        <v>543</v>
      </c>
      <c r="C492">
        <v>33</v>
      </c>
      <c r="D492">
        <v>70</v>
      </c>
      <c r="E492" s="2">
        <v>0.47139999999999999</v>
      </c>
      <c r="F492">
        <v>1</v>
      </c>
    </row>
    <row r="493" spans="1:6" x14ac:dyDescent="0.25">
      <c r="A493">
        <v>492</v>
      </c>
      <c r="B493" t="s">
        <v>544</v>
      </c>
      <c r="C493">
        <v>33</v>
      </c>
      <c r="D493">
        <v>144</v>
      </c>
      <c r="E493" s="2">
        <v>0.22919999999999999</v>
      </c>
      <c r="F493">
        <v>2</v>
      </c>
    </row>
    <row r="494" spans="1:6" x14ac:dyDescent="0.25">
      <c r="A494">
        <v>493</v>
      </c>
      <c r="B494" t="s">
        <v>545</v>
      </c>
      <c r="C494">
        <v>33</v>
      </c>
      <c r="D494">
        <v>67</v>
      </c>
      <c r="E494" s="2">
        <v>0.49249999999999999</v>
      </c>
      <c r="F494">
        <v>1.5</v>
      </c>
    </row>
    <row r="495" spans="1:6" x14ac:dyDescent="0.25">
      <c r="A495">
        <v>494</v>
      </c>
      <c r="B495" t="s">
        <v>546</v>
      </c>
      <c r="C495">
        <v>33</v>
      </c>
      <c r="D495">
        <v>65</v>
      </c>
      <c r="E495" s="2">
        <v>0.50770000000000004</v>
      </c>
      <c r="F495">
        <v>1.1000000000000001</v>
      </c>
    </row>
    <row r="496" spans="1:6" x14ac:dyDescent="0.25">
      <c r="A496">
        <v>495</v>
      </c>
      <c r="B496" t="s">
        <v>547</v>
      </c>
      <c r="C496">
        <v>33</v>
      </c>
      <c r="D496">
        <v>153</v>
      </c>
      <c r="E496" s="2">
        <v>0.2157</v>
      </c>
      <c r="F496">
        <v>3.7</v>
      </c>
    </row>
    <row r="497" spans="1:6" x14ac:dyDescent="0.25">
      <c r="A497">
        <v>496</v>
      </c>
      <c r="B497" t="s">
        <v>548</v>
      </c>
      <c r="C497">
        <v>33</v>
      </c>
      <c r="D497">
        <v>56</v>
      </c>
      <c r="E497" s="2">
        <v>0.58930000000000005</v>
      </c>
      <c r="F497">
        <v>1</v>
      </c>
    </row>
    <row r="498" spans="1:6" x14ac:dyDescent="0.25">
      <c r="A498">
        <v>497</v>
      </c>
      <c r="B498" t="s">
        <v>549</v>
      </c>
      <c r="C498">
        <v>33</v>
      </c>
      <c r="D498">
        <v>89</v>
      </c>
      <c r="E498" s="2">
        <v>0.37080000000000002</v>
      </c>
      <c r="F498">
        <v>1.3</v>
      </c>
    </row>
    <row r="499" spans="1:6" x14ac:dyDescent="0.25">
      <c r="A499">
        <v>498</v>
      </c>
      <c r="B499" t="s">
        <v>550</v>
      </c>
      <c r="C499">
        <v>33</v>
      </c>
      <c r="D499">
        <v>55</v>
      </c>
      <c r="E499" s="3">
        <v>0.6</v>
      </c>
      <c r="F499">
        <v>1</v>
      </c>
    </row>
    <row r="500" spans="1:6" x14ac:dyDescent="0.25">
      <c r="A500">
        <v>499</v>
      </c>
      <c r="B500" t="s">
        <v>551</v>
      </c>
      <c r="C500">
        <v>33</v>
      </c>
      <c r="D500">
        <v>58</v>
      </c>
      <c r="E500" s="2">
        <v>0.56899999999999995</v>
      </c>
      <c r="F500">
        <v>1</v>
      </c>
    </row>
    <row r="501" spans="1:6" x14ac:dyDescent="0.25">
      <c r="A501">
        <v>500</v>
      </c>
      <c r="B501" t="s">
        <v>552</v>
      </c>
      <c r="C501">
        <v>33</v>
      </c>
      <c r="D501">
        <v>56</v>
      </c>
      <c r="E501" s="2">
        <v>0.58930000000000005</v>
      </c>
      <c r="F501">
        <v>1.3</v>
      </c>
    </row>
  </sheetData>
  <mergeCells count="1">
    <mergeCell ref="I4:I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1"/>
  <sheetViews>
    <sheetView workbookViewId="0">
      <selection activeCell="I10" sqref="I10"/>
    </sheetView>
  </sheetViews>
  <sheetFormatPr baseColWidth="10" defaultRowHeight="15" x14ac:dyDescent="0.25"/>
  <cols>
    <col min="9" max="9" width="39" customWidth="1"/>
  </cols>
  <sheetData>
    <row r="1" spans="1:9" x14ac:dyDescent="0.25">
      <c r="B1" t="s">
        <v>0</v>
      </c>
      <c r="C1" t="s">
        <v>1</v>
      </c>
      <c r="D1" t="s">
        <v>2</v>
      </c>
      <c r="E1" t="s">
        <v>3</v>
      </c>
      <c r="F1" t="s">
        <v>4</v>
      </c>
    </row>
    <row r="2" spans="1:9" x14ac:dyDescent="0.25">
      <c r="A2">
        <v>1</v>
      </c>
      <c r="B2" t="s">
        <v>53</v>
      </c>
      <c r="C2" s="1">
        <v>1128</v>
      </c>
      <c r="D2" s="1">
        <v>3979</v>
      </c>
      <c r="E2" s="2">
        <v>0.28349999999999997</v>
      </c>
      <c r="F2">
        <v>1.4</v>
      </c>
    </row>
    <row r="3" spans="1:9" x14ac:dyDescent="0.25">
      <c r="A3">
        <v>2</v>
      </c>
      <c r="B3" t="s">
        <v>54</v>
      </c>
      <c r="C3">
        <v>406</v>
      </c>
      <c r="D3" s="1">
        <v>1109</v>
      </c>
      <c r="E3" s="2">
        <v>0.36609999999999998</v>
      </c>
      <c r="F3">
        <v>1.3</v>
      </c>
    </row>
    <row r="4" spans="1:9" x14ac:dyDescent="0.25">
      <c r="A4">
        <v>3</v>
      </c>
      <c r="B4" t="s">
        <v>55</v>
      </c>
      <c r="C4">
        <v>309</v>
      </c>
      <c r="D4" s="1">
        <v>2532</v>
      </c>
      <c r="E4" s="2">
        <v>0.122</v>
      </c>
      <c r="F4">
        <v>2.4</v>
      </c>
      <c r="I4" s="16" t="s">
        <v>558</v>
      </c>
    </row>
    <row r="5" spans="1:9" x14ac:dyDescent="0.25">
      <c r="A5">
        <v>4</v>
      </c>
      <c r="B5" t="s">
        <v>56</v>
      </c>
      <c r="C5">
        <v>308</v>
      </c>
      <c r="D5" s="1">
        <v>2928</v>
      </c>
      <c r="E5" s="2">
        <v>0.1052</v>
      </c>
      <c r="F5">
        <v>4.3</v>
      </c>
      <c r="I5" s="17"/>
    </row>
    <row r="6" spans="1:9" x14ac:dyDescent="0.25">
      <c r="A6">
        <v>5</v>
      </c>
      <c r="B6" t="s">
        <v>57</v>
      </c>
      <c r="C6">
        <v>184</v>
      </c>
      <c r="D6">
        <v>576</v>
      </c>
      <c r="E6" s="2">
        <v>0.31940000000000002</v>
      </c>
      <c r="F6">
        <v>1.3</v>
      </c>
      <c r="I6" s="17"/>
    </row>
    <row r="7" spans="1:9" x14ac:dyDescent="0.25">
      <c r="A7">
        <v>6</v>
      </c>
      <c r="B7" t="s">
        <v>58</v>
      </c>
      <c r="C7">
        <v>174</v>
      </c>
      <c r="D7">
        <v>305</v>
      </c>
      <c r="E7" s="2">
        <v>0.57050000000000001</v>
      </c>
      <c r="F7">
        <v>1</v>
      </c>
      <c r="I7" s="17"/>
    </row>
    <row r="8" spans="1:9" x14ac:dyDescent="0.25">
      <c r="A8">
        <v>7</v>
      </c>
      <c r="B8" t="s">
        <v>59</v>
      </c>
      <c r="C8">
        <v>162</v>
      </c>
      <c r="D8">
        <v>269</v>
      </c>
      <c r="E8" s="2">
        <v>0.60219999999999996</v>
      </c>
      <c r="F8">
        <v>1</v>
      </c>
      <c r="I8" s="17"/>
    </row>
    <row r="9" spans="1:9" x14ac:dyDescent="0.25">
      <c r="A9">
        <v>8</v>
      </c>
      <c r="B9" t="s">
        <v>60</v>
      </c>
      <c r="C9">
        <v>141</v>
      </c>
      <c r="D9">
        <v>206</v>
      </c>
      <c r="E9" s="2">
        <v>0.6845</v>
      </c>
      <c r="F9">
        <v>1</v>
      </c>
      <c r="I9" s="18"/>
    </row>
    <row r="10" spans="1:9" x14ac:dyDescent="0.25">
      <c r="A10">
        <v>9</v>
      </c>
      <c r="B10" t="s">
        <v>61</v>
      </c>
      <c r="C10">
        <v>112</v>
      </c>
      <c r="D10">
        <v>371</v>
      </c>
      <c r="E10" s="2">
        <v>0.3019</v>
      </c>
      <c r="F10">
        <v>1.1000000000000001</v>
      </c>
    </row>
    <row r="11" spans="1:9" x14ac:dyDescent="0.25">
      <c r="A11">
        <v>10</v>
      </c>
      <c r="B11" t="s">
        <v>62</v>
      </c>
      <c r="C11">
        <v>100</v>
      </c>
      <c r="D11">
        <v>221</v>
      </c>
      <c r="E11" s="2">
        <v>0.45250000000000001</v>
      </c>
      <c r="F11">
        <v>1.8</v>
      </c>
    </row>
    <row r="12" spans="1:9" x14ac:dyDescent="0.25">
      <c r="A12">
        <v>11</v>
      </c>
      <c r="B12" t="s">
        <v>63</v>
      </c>
      <c r="C12">
        <v>92</v>
      </c>
      <c r="D12">
        <v>184</v>
      </c>
      <c r="E12" s="3">
        <v>0.5</v>
      </c>
      <c r="F12">
        <v>1</v>
      </c>
    </row>
    <row r="13" spans="1:9" x14ac:dyDescent="0.25">
      <c r="A13">
        <v>12</v>
      </c>
      <c r="B13" t="s">
        <v>64</v>
      </c>
      <c r="C13">
        <v>82</v>
      </c>
      <c r="D13">
        <v>134</v>
      </c>
      <c r="E13" s="2">
        <v>0.6119</v>
      </c>
      <c r="F13">
        <v>1.2</v>
      </c>
    </row>
    <row r="14" spans="1:9" x14ac:dyDescent="0.25">
      <c r="A14">
        <v>13</v>
      </c>
      <c r="B14" t="s">
        <v>65</v>
      </c>
      <c r="C14">
        <v>74</v>
      </c>
      <c r="D14">
        <v>128</v>
      </c>
      <c r="E14" s="2">
        <v>0.57809999999999995</v>
      </c>
      <c r="F14">
        <v>1.1000000000000001</v>
      </c>
    </row>
    <row r="15" spans="1:9" x14ac:dyDescent="0.25">
      <c r="A15">
        <v>14</v>
      </c>
      <c r="B15" t="s">
        <v>66</v>
      </c>
      <c r="C15">
        <v>74</v>
      </c>
      <c r="D15">
        <v>118</v>
      </c>
      <c r="E15" s="2">
        <v>0.62709999999999999</v>
      </c>
      <c r="F15">
        <v>1.1000000000000001</v>
      </c>
    </row>
    <row r="16" spans="1:9" x14ac:dyDescent="0.25">
      <c r="A16">
        <v>15</v>
      </c>
      <c r="B16" t="s">
        <v>67</v>
      </c>
      <c r="C16">
        <v>69</v>
      </c>
      <c r="D16">
        <v>260</v>
      </c>
      <c r="E16" s="2">
        <v>0.26540000000000002</v>
      </c>
      <c r="F16">
        <v>2.2999999999999998</v>
      </c>
    </row>
    <row r="17" spans="1:6" x14ac:dyDescent="0.25">
      <c r="A17">
        <v>16</v>
      </c>
      <c r="B17" t="s">
        <v>68</v>
      </c>
      <c r="C17">
        <v>68</v>
      </c>
      <c r="D17">
        <v>186</v>
      </c>
      <c r="E17" s="2">
        <v>0.36559999999999998</v>
      </c>
      <c r="F17">
        <v>1</v>
      </c>
    </row>
    <row r="18" spans="1:6" x14ac:dyDescent="0.25">
      <c r="A18">
        <v>17</v>
      </c>
      <c r="B18" t="s">
        <v>69</v>
      </c>
      <c r="C18">
        <v>67</v>
      </c>
      <c r="D18">
        <v>109</v>
      </c>
      <c r="E18" s="2">
        <v>0.61470000000000002</v>
      </c>
      <c r="F18">
        <v>1</v>
      </c>
    </row>
    <row r="19" spans="1:6" x14ac:dyDescent="0.25">
      <c r="A19">
        <v>18</v>
      </c>
      <c r="B19" t="s">
        <v>70</v>
      </c>
      <c r="C19">
        <v>66</v>
      </c>
      <c r="D19" s="1">
        <v>1405</v>
      </c>
      <c r="E19" s="2">
        <v>4.7E-2</v>
      </c>
      <c r="F19">
        <v>5</v>
      </c>
    </row>
    <row r="20" spans="1:6" x14ac:dyDescent="0.25">
      <c r="A20">
        <v>19</v>
      </c>
      <c r="B20" t="s">
        <v>71</v>
      </c>
      <c r="C20">
        <v>64</v>
      </c>
      <c r="D20">
        <v>128</v>
      </c>
      <c r="E20" s="3">
        <v>0.5</v>
      </c>
      <c r="F20">
        <v>1</v>
      </c>
    </row>
    <row r="21" spans="1:6" x14ac:dyDescent="0.25">
      <c r="A21">
        <v>20</v>
      </c>
      <c r="B21" t="s">
        <v>72</v>
      </c>
      <c r="C21">
        <v>63</v>
      </c>
      <c r="D21">
        <v>154</v>
      </c>
      <c r="E21" s="2">
        <v>0.40910000000000002</v>
      </c>
      <c r="F21">
        <v>1</v>
      </c>
    </row>
    <row r="22" spans="1:6" x14ac:dyDescent="0.25">
      <c r="A22">
        <v>21</v>
      </c>
      <c r="B22" t="s">
        <v>73</v>
      </c>
      <c r="C22">
        <v>59</v>
      </c>
      <c r="D22">
        <v>225</v>
      </c>
      <c r="E22" s="2">
        <v>0.26219999999999999</v>
      </c>
      <c r="F22">
        <v>2.2000000000000002</v>
      </c>
    </row>
    <row r="23" spans="1:6" x14ac:dyDescent="0.25">
      <c r="A23">
        <v>22</v>
      </c>
      <c r="B23" t="s">
        <v>74</v>
      </c>
      <c r="C23">
        <v>52</v>
      </c>
      <c r="D23">
        <v>57</v>
      </c>
      <c r="E23" s="2">
        <v>0.9123</v>
      </c>
      <c r="F23">
        <v>1</v>
      </c>
    </row>
    <row r="24" spans="1:6" x14ac:dyDescent="0.25">
      <c r="A24">
        <v>23</v>
      </c>
      <c r="B24" t="s">
        <v>75</v>
      </c>
      <c r="C24">
        <v>51</v>
      </c>
      <c r="D24">
        <v>75</v>
      </c>
      <c r="E24" s="3">
        <v>0.68</v>
      </c>
      <c r="F24">
        <v>1</v>
      </c>
    </row>
    <row r="25" spans="1:6" x14ac:dyDescent="0.25">
      <c r="A25">
        <v>24</v>
      </c>
      <c r="B25" t="s">
        <v>76</v>
      </c>
      <c r="C25">
        <v>48</v>
      </c>
      <c r="D25">
        <v>557</v>
      </c>
      <c r="E25" s="2">
        <v>8.6199999999999999E-2</v>
      </c>
      <c r="F25">
        <v>4.0999999999999996</v>
      </c>
    </row>
    <row r="26" spans="1:6" x14ac:dyDescent="0.25">
      <c r="A26">
        <v>25</v>
      </c>
      <c r="B26" t="s">
        <v>77</v>
      </c>
      <c r="C26">
        <v>45</v>
      </c>
      <c r="D26">
        <v>70</v>
      </c>
      <c r="E26" s="2">
        <v>0.64290000000000003</v>
      </c>
      <c r="F26">
        <v>1</v>
      </c>
    </row>
    <row r="27" spans="1:6" x14ac:dyDescent="0.25">
      <c r="A27">
        <v>26</v>
      </c>
      <c r="B27" t="s">
        <v>78</v>
      </c>
      <c r="C27">
        <v>43</v>
      </c>
      <c r="D27">
        <v>70</v>
      </c>
      <c r="E27" s="2">
        <v>0.61429999999999996</v>
      </c>
      <c r="F27">
        <v>1.1000000000000001</v>
      </c>
    </row>
    <row r="28" spans="1:6" x14ac:dyDescent="0.25">
      <c r="A28">
        <v>27</v>
      </c>
      <c r="B28" t="s">
        <v>79</v>
      </c>
      <c r="C28">
        <v>40</v>
      </c>
      <c r="D28">
        <v>263</v>
      </c>
      <c r="E28" s="2">
        <v>0.15210000000000001</v>
      </c>
      <c r="F28">
        <v>2.7</v>
      </c>
    </row>
    <row r="29" spans="1:6" x14ac:dyDescent="0.25">
      <c r="A29">
        <v>28</v>
      </c>
      <c r="B29" t="s">
        <v>80</v>
      </c>
      <c r="C29">
        <v>39</v>
      </c>
      <c r="D29">
        <v>98</v>
      </c>
      <c r="E29" s="2">
        <v>0.39800000000000002</v>
      </c>
      <c r="F29">
        <v>1</v>
      </c>
    </row>
    <row r="30" spans="1:6" x14ac:dyDescent="0.25">
      <c r="A30">
        <v>29</v>
      </c>
      <c r="B30" t="s">
        <v>81</v>
      </c>
      <c r="C30">
        <v>38</v>
      </c>
      <c r="D30">
        <v>62</v>
      </c>
      <c r="E30" s="2">
        <v>0.6129</v>
      </c>
      <c r="F30">
        <v>1</v>
      </c>
    </row>
    <row r="31" spans="1:6" x14ac:dyDescent="0.25">
      <c r="A31">
        <v>30</v>
      </c>
      <c r="B31" t="s">
        <v>82</v>
      </c>
      <c r="C31">
        <v>37</v>
      </c>
      <c r="D31">
        <v>77</v>
      </c>
      <c r="E31" s="2">
        <v>0.48049999999999998</v>
      </c>
      <c r="F31">
        <v>1</v>
      </c>
    </row>
    <row r="32" spans="1:6" x14ac:dyDescent="0.25">
      <c r="A32">
        <v>31</v>
      </c>
      <c r="B32" t="s">
        <v>83</v>
      </c>
      <c r="C32">
        <v>36</v>
      </c>
      <c r="D32">
        <v>190</v>
      </c>
      <c r="E32" s="2">
        <v>0.1895</v>
      </c>
      <c r="F32">
        <v>1.9</v>
      </c>
    </row>
    <row r="33" spans="1:6" x14ac:dyDescent="0.25">
      <c r="A33">
        <v>32</v>
      </c>
      <c r="B33" t="s">
        <v>84</v>
      </c>
      <c r="C33">
        <v>35</v>
      </c>
      <c r="D33">
        <v>107</v>
      </c>
      <c r="E33" s="2">
        <v>0.3271</v>
      </c>
      <c r="F33">
        <v>1</v>
      </c>
    </row>
    <row r="34" spans="1:6" x14ac:dyDescent="0.25">
      <c r="A34">
        <v>33</v>
      </c>
      <c r="B34" t="s">
        <v>85</v>
      </c>
      <c r="C34">
        <v>34</v>
      </c>
      <c r="D34">
        <v>59</v>
      </c>
      <c r="E34" s="2">
        <v>0.57630000000000003</v>
      </c>
      <c r="F34">
        <v>1.2</v>
      </c>
    </row>
    <row r="35" spans="1:6" x14ac:dyDescent="0.25">
      <c r="A35">
        <v>34</v>
      </c>
      <c r="B35" t="s">
        <v>86</v>
      </c>
      <c r="C35">
        <v>34</v>
      </c>
      <c r="D35">
        <v>67</v>
      </c>
      <c r="E35" s="2">
        <v>0.50749999999999995</v>
      </c>
      <c r="F35">
        <v>1</v>
      </c>
    </row>
    <row r="36" spans="1:6" x14ac:dyDescent="0.25">
      <c r="A36">
        <v>35</v>
      </c>
      <c r="B36" t="s">
        <v>87</v>
      </c>
      <c r="C36">
        <v>34</v>
      </c>
      <c r="D36">
        <v>116</v>
      </c>
      <c r="E36" s="2">
        <v>0.29310000000000003</v>
      </c>
      <c r="F36">
        <v>1</v>
      </c>
    </row>
    <row r="37" spans="1:6" x14ac:dyDescent="0.25">
      <c r="A37">
        <v>36</v>
      </c>
      <c r="B37" t="s">
        <v>88</v>
      </c>
      <c r="C37">
        <v>33</v>
      </c>
      <c r="D37">
        <v>44</v>
      </c>
      <c r="E37" s="3">
        <v>0.75</v>
      </c>
      <c r="F37">
        <v>1.1000000000000001</v>
      </c>
    </row>
    <row r="38" spans="1:6" x14ac:dyDescent="0.25">
      <c r="A38">
        <v>37</v>
      </c>
      <c r="B38" t="s">
        <v>89</v>
      </c>
      <c r="C38">
        <v>32</v>
      </c>
      <c r="D38">
        <v>107</v>
      </c>
      <c r="E38" s="2">
        <v>0.29909999999999998</v>
      </c>
      <c r="F38">
        <v>1.6</v>
      </c>
    </row>
    <row r="39" spans="1:6" x14ac:dyDescent="0.25">
      <c r="A39">
        <v>38</v>
      </c>
      <c r="B39" t="s">
        <v>90</v>
      </c>
      <c r="C39">
        <v>32</v>
      </c>
      <c r="D39">
        <v>56</v>
      </c>
      <c r="E39" s="2">
        <v>0.57140000000000002</v>
      </c>
      <c r="F39">
        <v>1.1000000000000001</v>
      </c>
    </row>
    <row r="40" spans="1:6" x14ac:dyDescent="0.25">
      <c r="A40">
        <v>39</v>
      </c>
      <c r="B40" t="s">
        <v>91</v>
      </c>
      <c r="C40">
        <v>32</v>
      </c>
      <c r="D40">
        <v>52</v>
      </c>
      <c r="E40" s="2">
        <v>0.61539999999999995</v>
      </c>
      <c r="F40">
        <v>1.2</v>
      </c>
    </row>
    <row r="41" spans="1:6" x14ac:dyDescent="0.25">
      <c r="A41">
        <v>40</v>
      </c>
      <c r="B41" t="s">
        <v>92</v>
      </c>
      <c r="C41">
        <v>31</v>
      </c>
      <c r="D41">
        <v>59</v>
      </c>
      <c r="E41" s="2">
        <v>0.52539999999999998</v>
      </c>
      <c r="F41">
        <v>1</v>
      </c>
    </row>
    <row r="42" spans="1:6" x14ac:dyDescent="0.25">
      <c r="A42">
        <v>41</v>
      </c>
      <c r="B42" t="s">
        <v>93</v>
      </c>
      <c r="C42">
        <v>30</v>
      </c>
      <c r="D42">
        <v>76</v>
      </c>
      <c r="E42" s="2">
        <v>0.3947</v>
      </c>
      <c r="F42">
        <v>1.3</v>
      </c>
    </row>
    <row r="43" spans="1:6" x14ac:dyDescent="0.25">
      <c r="A43">
        <v>42</v>
      </c>
      <c r="B43" t="s">
        <v>94</v>
      </c>
      <c r="C43">
        <v>30</v>
      </c>
      <c r="D43">
        <v>42</v>
      </c>
      <c r="E43" s="2">
        <v>0.71430000000000005</v>
      </c>
      <c r="F43">
        <v>1</v>
      </c>
    </row>
    <row r="44" spans="1:6" x14ac:dyDescent="0.25">
      <c r="A44">
        <v>43</v>
      </c>
      <c r="B44" t="s">
        <v>95</v>
      </c>
      <c r="C44">
        <v>30</v>
      </c>
      <c r="D44">
        <v>35</v>
      </c>
      <c r="E44" s="2">
        <v>0.85709999999999997</v>
      </c>
      <c r="F44">
        <v>1</v>
      </c>
    </row>
    <row r="45" spans="1:6" x14ac:dyDescent="0.25">
      <c r="A45">
        <v>44</v>
      </c>
      <c r="B45" t="s">
        <v>96</v>
      </c>
      <c r="C45">
        <v>30</v>
      </c>
      <c r="D45">
        <v>37</v>
      </c>
      <c r="E45" s="2">
        <v>0.81079999999999997</v>
      </c>
      <c r="F45">
        <v>1</v>
      </c>
    </row>
    <row r="46" spans="1:6" x14ac:dyDescent="0.25">
      <c r="A46">
        <v>45</v>
      </c>
      <c r="B46" t="s">
        <v>97</v>
      </c>
      <c r="C46">
        <v>29</v>
      </c>
      <c r="D46">
        <v>73</v>
      </c>
      <c r="E46" s="2">
        <v>0.39729999999999999</v>
      </c>
      <c r="F46">
        <v>1</v>
      </c>
    </row>
    <row r="47" spans="1:6" x14ac:dyDescent="0.25">
      <c r="A47">
        <v>46</v>
      </c>
      <c r="B47" t="s">
        <v>98</v>
      </c>
      <c r="C47">
        <v>29</v>
      </c>
      <c r="D47">
        <v>53</v>
      </c>
      <c r="E47" s="2">
        <v>0.54720000000000002</v>
      </c>
      <c r="F47">
        <v>1.3</v>
      </c>
    </row>
    <row r="48" spans="1:6" x14ac:dyDescent="0.25">
      <c r="A48">
        <v>47</v>
      </c>
      <c r="B48" t="s">
        <v>99</v>
      </c>
      <c r="C48">
        <v>28</v>
      </c>
      <c r="D48">
        <v>51</v>
      </c>
      <c r="E48" s="2">
        <v>0.54900000000000004</v>
      </c>
      <c r="F48">
        <v>1</v>
      </c>
    </row>
    <row r="49" spans="1:6" x14ac:dyDescent="0.25">
      <c r="A49">
        <v>48</v>
      </c>
      <c r="B49" t="s">
        <v>100</v>
      </c>
      <c r="C49">
        <v>28</v>
      </c>
      <c r="D49">
        <v>192</v>
      </c>
      <c r="E49" s="2">
        <v>0.14580000000000001</v>
      </c>
      <c r="F49">
        <v>4.8</v>
      </c>
    </row>
    <row r="50" spans="1:6" x14ac:dyDescent="0.25">
      <c r="A50">
        <v>49</v>
      </c>
      <c r="B50" t="s">
        <v>101</v>
      </c>
      <c r="C50">
        <v>27</v>
      </c>
      <c r="D50">
        <v>54</v>
      </c>
      <c r="E50" s="3">
        <v>0.5</v>
      </c>
      <c r="F50">
        <v>1.1000000000000001</v>
      </c>
    </row>
    <row r="51" spans="1:6" x14ac:dyDescent="0.25">
      <c r="A51">
        <v>50</v>
      </c>
      <c r="B51" t="s">
        <v>102</v>
      </c>
      <c r="C51">
        <v>27</v>
      </c>
      <c r="D51">
        <v>53</v>
      </c>
      <c r="E51" s="2">
        <v>0.50939999999999996</v>
      </c>
      <c r="F51">
        <v>1</v>
      </c>
    </row>
    <row r="52" spans="1:6" x14ac:dyDescent="0.25">
      <c r="A52">
        <v>51</v>
      </c>
      <c r="B52" t="s">
        <v>103</v>
      </c>
      <c r="C52">
        <v>27</v>
      </c>
      <c r="D52">
        <v>38</v>
      </c>
      <c r="E52" s="2">
        <v>0.71050000000000002</v>
      </c>
      <c r="F52">
        <v>1</v>
      </c>
    </row>
    <row r="53" spans="1:6" x14ac:dyDescent="0.25">
      <c r="A53">
        <v>52</v>
      </c>
      <c r="B53" t="s">
        <v>104</v>
      </c>
      <c r="C53">
        <v>27</v>
      </c>
      <c r="D53">
        <v>88</v>
      </c>
      <c r="E53" s="2">
        <v>0.30680000000000002</v>
      </c>
      <c r="F53">
        <v>1</v>
      </c>
    </row>
    <row r="54" spans="1:6" x14ac:dyDescent="0.25">
      <c r="A54">
        <v>53</v>
      </c>
      <c r="B54" t="s">
        <v>105</v>
      </c>
      <c r="C54">
        <v>27</v>
      </c>
      <c r="D54">
        <v>39</v>
      </c>
      <c r="E54" s="2">
        <v>0.69230000000000003</v>
      </c>
      <c r="F54">
        <v>1</v>
      </c>
    </row>
    <row r="55" spans="1:6" x14ac:dyDescent="0.25">
      <c r="A55">
        <v>54</v>
      </c>
      <c r="B55" t="s">
        <v>106</v>
      </c>
      <c r="C55">
        <v>27</v>
      </c>
      <c r="D55">
        <v>343</v>
      </c>
      <c r="E55" s="2">
        <v>7.8700000000000006E-2</v>
      </c>
      <c r="F55">
        <v>2.5</v>
      </c>
    </row>
    <row r="56" spans="1:6" x14ac:dyDescent="0.25">
      <c r="A56">
        <v>55</v>
      </c>
      <c r="B56" t="s">
        <v>107</v>
      </c>
      <c r="C56">
        <v>26</v>
      </c>
      <c r="D56">
        <v>384</v>
      </c>
      <c r="E56" s="2">
        <v>6.7699999999999996E-2</v>
      </c>
      <c r="F56">
        <v>5.5</v>
      </c>
    </row>
    <row r="57" spans="1:6" x14ac:dyDescent="0.25">
      <c r="A57">
        <v>56</v>
      </c>
      <c r="B57" t="s">
        <v>108</v>
      </c>
      <c r="C57">
        <v>26</v>
      </c>
      <c r="D57">
        <v>101</v>
      </c>
      <c r="E57" s="2">
        <v>0.25740000000000002</v>
      </c>
      <c r="F57">
        <v>3.8</v>
      </c>
    </row>
    <row r="58" spans="1:6" x14ac:dyDescent="0.25">
      <c r="A58">
        <v>57</v>
      </c>
      <c r="B58" t="s">
        <v>109</v>
      </c>
      <c r="C58">
        <v>26</v>
      </c>
      <c r="D58">
        <v>57</v>
      </c>
      <c r="E58" s="2">
        <v>0.45610000000000001</v>
      </c>
      <c r="F58">
        <v>1</v>
      </c>
    </row>
    <row r="59" spans="1:6" x14ac:dyDescent="0.25">
      <c r="A59">
        <v>58</v>
      </c>
      <c r="B59" t="s">
        <v>110</v>
      </c>
      <c r="C59">
        <v>26</v>
      </c>
      <c r="D59">
        <v>124</v>
      </c>
      <c r="E59" s="2">
        <v>0.2097</v>
      </c>
      <c r="F59">
        <v>2</v>
      </c>
    </row>
    <row r="60" spans="1:6" x14ac:dyDescent="0.25">
      <c r="A60">
        <v>59</v>
      </c>
      <c r="B60" t="s">
        <v>111</v>
      </c>
      <c r="C60">
        <v>26</v>
      </c>
      <c r="D60">
        <v>46</v>
      </c>
      <c r="E60" s="2">
        <v>0.56520000000000004</v>
      </c>
      <c r="F60">
        <v>1</v>
      </c>
    </row>
    <row r="61" spans="1:6" x14ac:dyDescent="0.25">
      <c r="A61">
        <v>60</v>
      </c>
      <c r="B61" t="s">
        <v>112</v>
      </c>
      <c r="C61">
        <v>26</v>
      </c>
      <c r="D61">
        <v>385</v>
      </c>
      <c r="E61" s="2">
        <v>6.7500000000000004E-2</v>
      </c>
      <c r="F61">
        <v>5.2</v>
      </c>
    </row>
    <row r="62" spans="1:6" x14ac:dyDescent="0.25">
      <c r="A62">
        <v>61</v>
      </c>
      <c r="B62" t="s">
        <v>113</v>
      </c>
      <c r="C62">
        <v>26</v>
      </c>
      <c r="D62">
        <v>40</v>
      </c>
      <c r="E62" s="3">
        <v>0.65</v>
      </c>
      <c r="F62">
        <v>1.1000000000000001</v>
      </c>
    </row>
    <row r="63" spans="1:6" x14ac:dyDescent="0.25">
      <c r="A63">
        <v>62</v>
      </c>
      <c r="B63" t="s">
        <v>114</v>
      </c>
      <c r="C63">
        <v>25</v>
      </c>
      <c r="D63">
        <v>50</v>
      </c>
      <c r="E63" s="3">
        <v>0.5</v>
      </c>
      <c r="F63">
        <v>2</v>
      </c>
    </row>
    <row r="64" spans="1:6" x14ac:dyDescent="0.25">
      <c r="A64">
        <v>63</v>
      </c>
      <c r="B64" t="s">
        <v>115</v>
      </c>
      <c r="C64">
        <v>25</v>
      </c>
      <c r="D64">
        <v>33</v>
      </c>
      <c r="E64" s="2">
        <v>0.75760000000000005</v>
      </c>
      <c r="F64">
        <v>1</v>
      </c>
    </row>
    <row r="65" spans="1:6" x14ac:dyDescent="0.25">
      <c r="A65">
        <v>64</v>
      </c>
      <c r="B65" t="s">
        <v>116</v>
      </c>
      <c r="C65">
        <v>24</v>
      </c>
      <c r="D65">
        <v>198</v>
      </c>
      <c r="E65" s="2">
        <v>0.1212</v>
      </c>
      <c r="F65">
        <v>2.9</v>
      </c>
    </row>
    <row r="66" spans="1:6" x14ac:dyDescent="0.25">
      <c r="A66">
        <v>65</v>
      </c>
      <c r="B66" t="s">
        <v>117</v>
      </c>
      <c r="C66">
        <v>24</v>
      </c>
      <c r="D66">
        <v>46</v>
      </c>
      <c r="E66" s="2">
        <v>0.52170000000000005</v>
      </c>
      <c r="F66">
        <v>1.2</v>
      </c>
    </row>
    <row r="67" spans="1:6" x14ac:dyDescent="0.25">
      <c r="A67">
        <v>66</v>
      </c>
      <c r="B67" t="s">
        <v>118</v>
      </c>
      <c r="C67">
        <v>23</v>
      </c>
      <c r="D67">
        <v>90</v>
      </c>
      <c r="E67" s="2">
        <v>0.25559999999999999</v>
      </c>
      <c r="F67">
        <v>1</v>
      </c>
    </row>
    <row r="68" spans="1:6" x14ac:dyDescent="0.25">
      <c r="A68">
        <v>67</v>
      </c>
      <c r="B68" t="s">
        <v>119</v>
      </c>
      <c r="C68">
        <v>23</v>
      </c>
      <c r="D68">
        <v>51</v>
      </c>
      <c r="E68" s="2">
        <v>0.45100000000000001</v>
      </c>
      <c r="F68">
        <v>1</v>
      </c>
    </row>
    <row r="69" spans="1:6" x14ac:dyDescent="0.25">
      <c r="A69">
        <v>68</v>
      </c>
      <c r="B69" t="s">
        <v>120</v>
      </c>
      <c r="C69">
        <v>23</v>
      </c>
      <c r="D69">
        <v>90</v>
      </c>
      <c r="E69" s="2">
        <v>0.25559999999999999</v>
      </c>
      <c r="F69">
        <v>1.1000000000000001</v>
      </c>
    </row>
    <row r="70" spans="1:6" x14ac:dyDescent="0.25">
      <c r="A70">
        <v>69</v>
      </c>
      <c r="B70" t="s">
        <v>121</v>
      </c>
      <c r="C70">
        <v>22</v>
      </c>
      <c r="D70">
        <v>93</v>
      </c>
      <c r="E70" s="2">
        <v>0.2366</v>
      </c>
      <c r="F70">
        <v>2</v>
      </c>
    </row>
    <row r="71" spans="1:6" x14ac:dyDescent="0.25">
      <c r="A71">
        <v>70</v>
      </c>
      <c r="B71" t="s">
        <v>122</v>
      </c>
      <c r="C71">
        <v>22</v>
      </c>
      <c r="D71">
        <v>240</v>
      </c>
      <c r="E71" s="2">
        <v>9.1700000000000004E-2</v>
      </c>
      <c r="F71">
        <v>4.4000000000000004</v>
      </c>
    </row>
    <row r="72" spans="1:6" x14ac:dyDescent="0.25">
      <c r="A72">
        <v>71</v>
      </c>
      <c r="B72" t="s">
        <v>123</v>
      </c>
      <c r="C72">
        <v>22</v>
      </c>
      <c r="D72">
        <v>34</v>
      </c>
      <c r="E72" s="2">
        <v>0.64710000000000001</v>
      </c>
      <c r="F72">
        <v>1</v>
      </c>
    </row>
    <row r="73" spans="1:6" x14ac:dyDescent="0.25">
      <c r="A73">
        <v>72</v>
      </c>
      <c r="B73" t="s">
        <v>124</v>
      </c>
      <c r="C73">
        <v>22</v>
      </c>
      <c r="D73">
        <v>300</v>
      </c>
      <c r="E73" s="2">
        <v>7.3300000000000004E-2</v>
      </c>
      <c r="F73">
        <v>5.2</v>
      </c>
    </row>
    <row r="74" spans="1:6" x14ac:dyDescent="0.25">
      <c r="A74">
        <v>73</v>
      </c>
      <c r="B74" t="s">
        <v>125</v>
      </c>
      <c r="C74">
        <v>22</v>
      </c>
      <c r="D74">
        <v>45</v>
      </c>
      <c r="E74" s="2">
        <v>0.4889</v>
      </c>
      <c r="F74">
        <v>1</v>
      </c>
    </row>
    <row r="75" spans="1:6" x14ac:dyDescent="0.25">
      <c r="A75">
        <v>74</v>
      </c>
      <c r="B75" t="s">
        <v>126</v>
      </c>
      <c r="C75">
        <v>21</v>
      </c>
      <c r="D75">
        <v>26</v>
      </c>
      <c r="E75" s="2">
        <v>0.80769999999999997</v>
      </c>
      <c r="F75">
        <v>1</v>
      </c>
    </row>
    <row r="76" spans="1:6" x14ac:dyDescent="0.25">
      <c r="A76">
        <v>75</v>
      </c>
      <c r="B76" t="s">
        <v>127</v>
      </c>
      <c r="C76">
        <v>20</v>
      </c>
      <c r="D76">
        <v>42</v>
      </c>
      <c r="E76" s="2">
        <v>0.47620000000000001</v>
      </c>
      <c r="F76">
        <v>1.8</v>
      </c>
    </row>
    <row r="77" spans="1:6" x14ac:dyDescent="0.25">
      <c r="A77">
        <v>76</v>
      </c>
      <c r="B77" t="s">
        <v>128</v>
      </c>
      <c r="C77">
        <v>20</v>
      </c>
      <c r="D77">
        <v>26</v>
      </c>
      <c r="E77" s="2">
        <v>0.76919999999999999</v>
      </c>
      <c r="F77">
        <v>1</v>
      </c>
    </row>
    <row r="78" spans="1:6" x14ac:dyDescent="0.25">
      <c r="A78">
        <v>77</v>
      </c>
      <c r="B78" t="s">
        <v>129</v>
      </c>
      <c r="C78">
        <v>20</v>
      </c>
      <c r="D78">
        <v>52</v>
      </c>
      <c r="E78" s="2">
        <v>0.3846</v>
      </c>
      <c r="F78">
        <v>1</v>
      </c>
    </row>
    <row r="79" spans="1:6" x14ac:dyDescent="0.25">
      <c r="A79">
        <v>78</v>
      </c>
      <c r="B79" t="s">
        <v>130</v>
      </c>
      <c r="C79">
        <v>19</v>
      </c>
      <c r="D79">
        <v>23</v>
      </c>
      <c r="E79" s="2">
        <v>0.82609999999999995</v>
      </c>
      <c r="F79">
        <v>1</v>
      </c>
    </row>
    <row r="80" spans="1:6" x14ac:dyDescent="0.25">
      <c r="A80">
        <v>79</v>
      </c>
      <c r="B80" t="s">
        <v>131</v>
      </c>
      <c r="C80">
        <v>19</v>
      </c>
      <c r="D80">
        <v>28</v>
      </c>
      <c r="E80" s="2">
        <v>0.67859999999999998</v>
      </c>
      <c r="F80">
        <v>1</v>
      </c>
    </row>
    <row r="81" spans="1:6" x14ac:dyDescent="0.25">
      <c r="A81">
        <v>80</v>
      </c>
      <c r="B81" t="s">
        <v>132</v>
      </c>
      <c r="C81">
        <v>19</v>
      </c>
      <c r="D81">
        <v>49</v>
      </c>
      <c r="E81" s="2">
        <v>0.38779999999999998</v>
      </c>
      <c r="F81">
        <v>1</v>
      </c>
    </row>
    <row r="82" spans="1:6" x14ac:dyDescent="0.25">
      <c r="A82">
        <v>81</v>
      </c>
      <c r="B82" t="s">
        <v>133</v>
      </c>
      <c r="C82">
        <v>19</v>
      </c>
      <c r="D82">
        <v>40</v>
      </c>
      <c r="E82" s="2">
        <v>0.47499999999999998</v>
      </c>
      <c r="F82">
        <v>1</v>
      </c>
    </row>
    <row r="83" spans="1:6" x14ac:dyDescent="0.25">
      <c r="A83">
        <v>82</v>
      </c>
      <c r="B83" t="s">
        <v>134</v>
      </c>
      <c r="C83">
        <v>19</v>
      </c>
      <c r="D83">
        <v>31</v>
      </c>
      <c r="E83" s="2">
        <v>0.6129</v>
      </c>
      <c r="F83">
        <v>1</v>
      </c>
    </row>
    <row r="84" spans="1:6" x14ac:dyDescent="0.25">
      <c r="A84">
        <v>83</v>
      </c>
      <c r="B84" t="s">
        <v>135</v>
      </c>
      <c r="C84">
        <v>18</v>
      </c>
      <c r="D84">
        <v>27</v>
      </c>
      <c r="E84" s="2">
        <v>0.66669999999999996</v>
      </c>
      <c r="F84">
        <v>1.1000000000000001</v>
      </c>
    </row>
    <row r="85" spans="1:6" x14ac:dyDescent="0.25">
      <c r="A85">
        <v>84</v>
      </c>
      <c r="B85" t="s">
        <v>136</v>
      </c>
      <c r="C85">
        <v>18</v>
      </c>
      <c r="D85">
        <v>26</v>
      </c>
      <c r="E85" s="2">
        <v>0.69230000000000003</v>
      </c>
      <c r="F85">
        <v>1</v>
      </c>
    </row>
    <row r="86" spans="1:6" x14ac:dyDescent="0.25">
      <c r="A86">
        <v>85</v>
      </c>
      <c r="B86" t="s">
        <v>137</v>
      </c>
      <c r="C86">
        <v>18</v>
      </c>
      <c r="D86">
        <v>108</v>
      </c>
      <c r="E86" s="2">
        <v>0.16669999999999999</v>
      </c>
      <c r="F86">
        <v>1.3</v>
      </c>
    </row>
    <row r="87" spans="1:6" x14ac:dyDescent="0.25">
      <c r="A87">
        <v>86</v>
      </c>
      <c r="B87" t="s">
        <v>138</v>
      </c>
      <c r="C87">
        <v>18</v>
      </c>
      <c r="D87">
        <v>47</v>
      </c>
      <c r="E87" s="2">
        <v>0.38300000000000001</v>
      </c>
      <c r="F87">
        <v>1</v>
      </c>
    </row>
    <row r="88" spans="1:6" x14ac:dyDescent="0.25">
      <c r="A88">
        <v>87</v>
      </c>
      <c r="B88" t="s">
        <v>139</v>
      </c>
      <c r="C88">
        <v>18</v>
      </c>
      <c r="D88">
        <v>41</v>
      </c>
      <c r="E88" s="2">
        <v>0.439</v>
      </c>
      <c r="F88">
        <v>1.5</v>
      </c>
    </row>
    <row r="89" spans="1:6" x14ac:dyDescent="0.25">
      <c r="A89">
        <v>88</v>
      </c>
      <c r="B89" t="s">
        <v>140</v>
      </c>
      <c r="C89">
        <v>18</v>
      </c>
      <c r="D89">
        <v>46</v>
      </c>
      <c r="E89" s="2">
        <v>0.39129999999999998</v>
      </c>
      <c r="F89">
        <v>1</v>
      </c>
    </row>
    <row r="90" spans="1:6" x14ac:dyDescent="0.25">
      <c r="A90">
        <v>89</v>
      </c>
      <c r="B90" t="s">
        <v>141</v>
      </c>
      <c r="C90">
        <v>18</v>
      </c>
      <c r="D90">
        <v>51</v>
      </c>
      <c r="E90" s="2">
        <v>0.35289999999999999</v>
      </c>
      <c r="F90">
        <v>1</v>
      </c>
    </row>
    <row r="91" spans="1:6" x14ac:dyDescent="0.25">
      <c r="A91">
        <v>90</v>
      </c>
      <c r="B91" t="s">
        <v>142</v>
      </c>
      <c r="C91">
        <v>18</v>
      </c>
      <c r="D91">
        <v>34</v>
      </c>
      <c r="E91" s="2">
        <v>0.52939999999999998</v>
      </c>
      <c r="F91">
        <v>1</v>
      </c>
    </row>
    <row r="92" spans="1:6" x14ac:dyDescent="0.25">
      <c r="A92">
        <v>91</v>
      </c>
      <c r="B92" t="s">
        <v>143</v>
      </c>
      <c r="C92">
        <v>18</v>
      </c>
      <c r="D92">
        <v>45</v>
      </c>
      <c r="E92" s="3">
        <v>0.4</v>
      </c>
      <c r="F92">
        <v>1.9</v>
      </c>
    </row>
    <row r="93" spans="1:6" x14ac:dyDescent="0.25">
      <c r="A93">
        <v>92</v>
      </c>
      <c r="B93" t="s">
        <v>144</v>
      </c>
      <c r="C93">
        <v>17</v>
      </c>
      <c r="D93">
        <v>36</v>
      </c>
      <c r="E93" s="2">
        <v>0.47220000000000001</v>
      </c>
      <c r="F93">
        <v>1.1000000000000001</v>
      </c>
    </row>
    <row r="94" spans="1:6" x14ac:dyDescent="0.25">
      <c r="A94">
        <v>93</v>
      </c>
      <c r="B94" t="s">
        <v>145</v>
      </c>
      <c r="C94">
        <v>16</v>
      </c>
      <c r="D94">
        <v>49</v>
      </c>
      <c r="E94" s="2">
        <v>0.32650000000000001</v>
      </c>
      <c r="F94">
        <v>1.1000000000000001</v>
      </c>
    </row>
    <row r="95" spans="1:6" x14ac:dyDescent="0.25">
      <c r="A95">
        <v>94</v>
      </c>
      <c r="B95" t="s">
        <v>146</v>
      </c>
      <c r="C95">
        <v>16</v>
      </c>
      <c r="D95">
        <v>70</v>
      </c>
      <c r="E95" s="2">
        <v>0.2286</v>
      </c>
      <c r="F95">
        <v>1.2</v>
      </c>
    </row>
    <row r="96" spans="1:6" x14ac:dyDescent="0.25">
      <c r="A96">
        <v>95</v>
      </c>
      <c r="B96" t="s">
        <v>147</v>
      </c>
      <c r="C96">
        <v>16</v>
      </c>
      <c r="D96">
        <v>29</v>
      </c>
      <c r="E96" s="2">
        <v>0.55169999999999997</v>
      </c>
      <c r="F96">
        <v>1</v>
      </c>
    </row>
    <row r="97" spans="1:6" x14ac:dyDescent="0.25">
      <c r="A97">
        <v>96</v>
      </c>
      <c r="B97" t="s">
        <v>148</v>
      </c>
      <c r="C97">
        <v>16</v>
      </c>
      <c r="D97">
        <v>53</v>
      </c>
      <c r="E97" s="2">
        <v>0.3019</v>
      </c>
      <c r="F97">
        <v>1.1000000000000001</v>
      </c>
    </row>
    <row r="98" spans="1:6" x14ac:dyDescent="0.25">
      <c r="A98">
        <v>97</v>
      </c>
      <c r="B98" t="s">
        <v>149</v>
      </c>
      <c r="C98">
        <v>16</v>
      </c>
      <c r="D98">
        <v>65</v>
      </c>
      <c r="E98" s="2">
        <v>0.2462</v>
      </c>
      <c r="F98">
        <v>1</v>
      </c>
    </row>
    <row r="99" spans="1:6" x14ac:dyDescent="0.25">
      <c r="A99">
        <v>98</v>
      </c>
      <c r="B99" t="s">
        <v>150</v>
      </c>
      <c r="C99">
        <v>15</v>
      </c>
      <c r="D99">
        <v>31</v>
      </c>
      <c r="E99" s="2">
        <v>0.4839</v>
      </c>
      <c r="F99">
        <v>1</v>
      </c>
    </row>
    <row r="100" spans="1:6" x14ac:dyDescent="0.25">
      <c r="A100">
        <v>99</v>
      </c>
      <c r="B100" t="s">
        <v>151</v>
      </c>
      <c r="C100">
        <v>15</v>
      </c>
      <c r="D100">
        <v>31</v>
      </c>
      <c r="E100" s="2">
        <v>0.4839</v>
      </c>
      <c r="F100">
        <v>1</v>
      </c>
    </row>
    <row r="101" spans="1:6" x14ac:dyDescent="0.25">
      <c r="A101">
        <v>100</v>
      </c>
      <c r="B101" t="s">
        <v>152</v>
      </c>
      <c r="C101">
        <v>15</v>
      </c>
      <c r="D101">
        <v>34</v>
      </c>
      <c r="E101" s="2">
        <v>0.44119999999999998</v>
      </c>
      <c r="F101">
        <v>1.8</v>
      </c>
    </row>
    <row r="102" spans="1:6" x14ac:dyDescent="0.25">
      <c r="A102">
        <v>101</v>
      </c>
      <c r="B102" t="s">
        <v>153</v>
      </c>
      <c r="C102">
        <v>15</v>
      </c>
      <c r="D102">
        <v>33</v>
      </c>
      <c r="E102" s="2">
        <v>0.45450000000000002</v>
      </c>
      <c r="F102">
        <v>1</v>
      </c>
    </row>
    <row r="103" spans="1:6" x14ac:dyDescent="0.25">
      <c r="A103">
        <v>102</v>
      </c>
      <c r="B103" t="s">
        <v>154</v>
      </c>
      <c r="C103">
        <v>15</v>
      </c>
      <c r="D103">
        <v>34</v>
      </c>
      <c r="E103" s="2">
        <v>0.44119999999999998</v>
      </c>
      <c r="F103">
        <v>1.3</v>
      </c>
    </row>
    <row r="104" spans="1:6" x14ac:dyDescent="0.25">
      <c r="A104">
        <v>103</v>
      </c>
      <c r="B104" t="s">
        <v>155</v>
      </c>
      <c r="C104">
        <v>15</v>
      </c>
      <c r="D104">
        <v>23</v>
      </c>
      <c r="E104" s="2">
        <v>0.6522</v>
      </c>
      <c r="F104">
        <v>1</v>
      </c>
    </row>
    <row r="105" spans="1:6" x14ac:dyDescent="0.25">
      <c r="A105">
        <v>104</v>
      </c>
      <c r="B105" t="s">
        <v>156</v>
      </c>
      <c r="C105">
        <v>15</v>
      </c>
      <c r="D105">
        <v>23</v>
      </c>
      <c r="E105" s="2">
        <v>0.6522</v>
      </c>
      <c r="F105">
        <v>1.1000000000000001</v>
      </c>
    </row>
    <row r="106" spans="1:6" x14ac:dyDescent="0.25">
      <c r="A106">
        <v>105</v>
      </c>
      <c r="B106" t="s">
        <v>157</v>
      </c>
      <c r="C106">
        <v>14</v>
      </c>
      <c r="D106">
        <v>182</v>
      </c>
      <c r="E106" s="2">
        <v>7.6899999999999996E-2</v>
      </c>
      <c r="F106">
        <v>7.7</v>
      </c>
    </row>
    <row r="107" spans="1:6" x14ac:dyDescent="0.25">
      <c r="A107">
        <v>106</v>
      </c>
      <c r="B107" t="s">
        <v>158</v>
      </c>
      <c r="C107">
        <v>14</v>
      </c>
      <c r="D107">
        <v>134</v>
      </c>
      <c r="E107" s="2">
        <v>0.1045</v>
      </c>
      <c r="F107">
        <v>2.2999999999999998</v>
      </c>
    </row>
    <row r="108" spans="1:6" x14ac:dyDescent="0.25">
      <c r="A108">
        <v>107</v>
      </c>
      <c r="B108" t="s">
        <v>159</v>
      </c>
      <c r="C108">
        <v>14</v>
      </c>
      <c r="D108">
        <v>18</v>
      </c>
      <c r="E108" s="2">
        <v>0.77780000000000005</v>
      </c>
      <c r="F108">
        <v>1</v>
      </c>
    </row>
    <row r="109" spans="1:6" x14ac:dyDescent="0.25">
      <c r="A109">
        <v>108</v>
      </c>
      <c r="B109" t="s">
        <v>160</v>
      </c>
      <c r="C109">
        <v>14</v>
      </c>
      <c r="D109">
        <v>130</v>
      </c>
      <c r="E109" s="2">
        <v>0.1077</v>
      </c>
      <c r="F109">
        <v>8.4</v>
      </c>
    </row>
    <row r="110" spans="1:6" x14ac:dyDescent="0.25">
      <c r="A110">
        <v>109</v>
      </c>
      <c r="B110" t="s">
        <v>161</v>
      </c>
      <c r="C110">
        <v>14</v>
      </c>
      <c r="D110">
        <v>21</v>
      </c>
      <c r="E110" s="2">
        <v>0.66669999999999996</v>
      </c>
      <c r="F110">
        <v>1</v>
      </c>
    </row>
    <row r="111" spans="1:6" x14ac:dyDescent="0.25">
      <c r="A111">
        <v>110</v>
      </c>
      <c r="B111" t="s">
        <v>162</v>
      </c>
      <c r="C111">
        <v>14</v>
      </c>
      <c r="D111">
        <v>21</v>
      </c>
      <c r="E111" s="2">
        <v>0.66669999999999996</v>
      </c>
      <c r="F111">
        <v>1</v>
      </c>
    </row>
    <row r="112" spans="1:6" x14ac:dyDescent="0.25">
      <c r="A112">
        <v>111</v>
      </c>
      <c r="B112" t="s">
        <v>163</v>
      </c>
      <c r="C112">
        <v>14</v>
      </c>
      <c r="D112">
        <v>25</v>
      </c>
      <c r="E112" s="3">
        <v>0.56000000000000005</v>
      </c>
      <c r="F112">
        <v>1</v>
      </c>
    </row>
    <row r="113" spans="1:6" x14ac:dyDescent="0.25">
      <c r="A113">
        <v>112</v>
      </c>
      <c r="B113" t="s">
        <v>164</v>
      </c>
      <c r="C113">
        <v>14</v>
      </c>
      <c r="D113">
        <v>352</v>
      </c>
      <c r="E113" s="2">
        <v>3.9800000000000002E-2</v>
      </c>
      <c r="F113">
        <v>6</v>
      </c>
    </row>
    <row r="114" spans="1:6" x14ac:dyDescent="0.25">
      <c r="A114">
        <v>113</v>
      </c>
      <c r="B114" t="s">
        <v>165</v>
      </c>
      <c r="C114">
        <v>14</v>
      </c>
      <c r="D114">
        <v>19</v>
      </c>
      <c r="E114" s="2">
        <v>0.73680000000000001</v>
      </c>
      <c r="F114">
        <v>1</v>
      </c>
    </row>
    <row r="115" spans="1:6" x14ac:dyDescent="0.25">
      <c r="A115">
        <v>114</v>
      </c>
      <c r="B115" t="s">
        <v>166</v>
      </c>
      <c r="C115">
        <v>13</v>
      </c>
      <c r="D115">
        <v>36</v>
      </c>
      <c r="E115" s="2">
        <v>0.36109999999999998</v>
      </c>
      <c r="F115">
        <v>1.9</v>
      </c>
    </row>
    <row r="116" spans="1:6" x14ac:dyDescent="0.25">
      <c r="A116">
        <v>115</v>
      </c>
      <c r="B116" t="s">
        <v>167</v>
      </c>
      <c r="C116">
        <v>13</v>
      </c>
      <c r="D116">
        <v>17</v>
      </c>
      <c r="E116" s="2">
        <v>0.76470000000000005</v>
      </c>
      <c r="F116">
        <v>1</v>
      </c>
    </row>
    <row r="117" spans="1:6" x14ac:dyDescent="0.25">
      <c r="A117">
        <v>116</v>
      </c>
      <c r="B117" t="s">
        <v>168</v>
      </c>
      <c r="C117">
        <v>13</v>
      </c>
      <c r="D117">
        <v>19</v>
      </c>
      <c r="E117" s="2">
        <v>0.68420000000000003</v>
      </c>
      <c r="F117">
        <v>1</v>
      </c>
    </row>
    <row r="118" spans="1:6" x14ac:dyDescent="0.25">
      <c r="A118">
        <v>117</v>
      </c>
      <c r="B118" t="s">
        <v>169</v>
      </c>
      <c r="C118">
        <v>13</v>
      </c>
      <c r="D118">
        <v>36</v>
      </c>
      <c r="E118" s="2">
        <v>0.36109999999999998</v>
      </c>
      <c r="F118">
        <v>1</v>
      </c>
    </row>
    <row r="119" spans="1:6" x14ac:dyDescent="0.25">
      <c r="A119">
        <v>118</v>
      </c>
      <c r="B119" t="s">
        <v>170</v>
      </c>
      <c r="C119">
        <v>13</v>
      </c>
      <c r="D119">
        <v>75</v>
      </c>
      <c r="E119" s="2">
        <v>0.17330000000000001</v>
      </c>
      <c r="F119">
        <v>2.2999999999999998</v>
      </c>
    </row>
    <row r="120" spans="1:6" x14ac:dyDescent="0.25">
      <c r="A120">
        <v>119</v>
      </c>
      <c r="B120" t="s">
        <v>171</v>
      </c>
      <c r="C120">
        <v>13</v>
      </c>
      <c r="D120">
        <v>36</v>
      </c>
      <c r="E120" s="2">
        <v>0.36109999999999998</v>
      </c>
      <c r="F120">
        <v>1</v>
      </c>
    </row>
    <row r="121" spans="1:6" x14ac:dyDescent="0.25">
      <c r="A121">
        <v>120</v>
      </c>
      <c r="B121" t="s">
        <v>172</v>
      </c>
      <c r="C121">
        <v>13</v>
      </c>
      <c r="D121">
        <v>17</v>
      </c>
      <c r="E121" s="2">
        <v>0.76470000000000005</v>
      </c>
      <c r="F121">
        <v>1</v>
      </c>
    </row>
    <row r="122" spans="1:6" x14ac:dyDescent="0.25">
      <c r="A122">
        <v>121</v>
      </c>
      <c r="B122" t="s">
        <v>173</v>
      </c>
      <c r="C122">
        <v>13</v>
      </c>
      <c r="D122">
        <v>28</v>
      </c>
      <c r="E122" s="2">
        <v>0.46429999999999999</v>
      </c>
      <c r="F122">
        <v>1.4</v>
      </c>
    </row>
    <row r="123" spans="1:6" x14ac:dyDescent="0.25">
      <c r="A123">
        <v>122</v>
      </c>
      <c r="B123" t="s">
        <v>174</v>
      </c>
      <c r="C123">
        <v>13</v>
      </c>
      <c r="D123">
        <v>27</v>
      </c>
      <c r="E123" s="2">
        <v>0.48149999999999998</v>
      </c>
      <c r="F123">
        <v>1</v>
      </c>
    </row>
    <row r="124" spans="1:6" x14ac:dyDescent="0.25">
      <c r="A124">
        <v>123</v>
      </c>
      <c r="B124" t="s">
        <v>175</v>
      </c>
      <c r="C124">
        <v>12</v>
      </c>
      <c r="D124">
        <v>26</v>
      </c>
      <c r="E124" s="2">
        <v>0.46150000000000002</v>
      </c>
      <c r="F124">
        <v>1</v>
      </c>
    </row>
    <row r="125" spans="1:6" x14ac:dyDescent="0.25">
      <c r="A125">
        <v>124</v>
      </c>
      <c r="B125" t="s">
        <v>176</v>
      </c>
      <c r="C125">
        <v>12</v>
      </c>
      <c r="D125">
        <v>40</v>
      </c>
      <c r="E125" s="3">
        <v>0.3</v>
      </c>
      <c r="F125">
        <v>1</v>
      </c>
    </row>
    <row r="126" spans="1:6" x14ac:dyDescent="0.25">
      <c r="A126">
        <v>125</v>
      </c>
      <c r="B126" t="s">
        <v>177</v>
      </c>
      <c r="C126">
        <v>12</v>
      </c>
      <c r="D126">
        <v>26</v>
      </c>
      <c r="E126" s="2">
        <v>0.46150000000000002</v>
      </c>
      <c r="F126">
        <v>1.3</v>
      </c>
    </row>
    <row r="127" spans="1:6" x14ac:dyDescent="0.25">
      <c r="A127">
        <v>126</v>
      </c>
      <c r="B127" t="s">
        <v>178</v>
      </c>
      <c r="C127">
        <v>12</v>
      </c>
      <c r="D127">
        <v>67</v>
      </c>
      <c r="E127" s="2">
        <v>0.17910000000000001</v>
      </c>
      <c r="F127">
        <v>5.0999999999999996</v>
      </c>
    </row>
    <row r="128" spans="1:6" x14ac:dyDescent="0.25">
      <c r="A128">
        <v>127</v>
      </c>
      <c r="B128" t="s">
        <v>179</v>
      </c>
      <c r="C128">
        <v>12</v>
      </c>
      <c r="D128">
        <v>19</v>
      </c>
      <c r="E128" s="2">
        <v>0.63160000000000005</v>
      </c>
      <c r="F128">
        <v>1</v>
      </c>
    </row>
    <row r="129" spans="1:6" x14ac:dyDescent="0.25">
      <c r="A129">
        <v>128</v>
      </c>
      <c r="B129" t="s">
        <v>180</v>
      </c>
      <c r="C129">
        <v>12</v>
      </c>
      <c r="D129">
        <v>84</v>
      </c>
      <c r="E129" s="2">
        <v>0.1429</v>
      </c>
      <c r="F129">
        <v>2.2999999999999998</v>
      </c>
    </row>
    <row r="130" spans="1:6" x14ac:dyDescent="0.25">
      <c r="A130">
        <v>129</v>
      </c>
      <c r="B130" t="s">
        <v>181</v>
      </c>
      <c r="C130">
        <v>12</v>
      </c>
      <c r="D130">
        <v>31</v>
      </c>
      <c r="E130" s="2">
        <v>0.3871</v>
      </c>
      <c r="F130">
        <v>1.8</v>
      </c>
    </row>
    <row r="131" spans="1:6" x14ac:dyDescent="0.25">
      <c r="A131">
        <v>130</v>
      </c>
      <c r="B131" t="s">
        <v>182</v>
      </c>
      <c r="C131">
        <v>12</v>
      </c>
      <c r="D131">
        <v>30</v>
      </c>
      <c r="E131" s="3">
        <v>0.4</v>
      </c>
      <c r="F131">
        <v>1</v>
      </c>
    </row>
    <row r="132" spans="1:6" x14ac:dyDescent="0.25">
      <c r="A132">
        <v>131</v>
      </c>
      <c r="B132" t="s">
        <v>183</v>
      </c>
      <c r="C132">
        <v>12</v>
      </c>
      <c r="D132">
        <v>24</v>
      </c>
      <c r="E132" s="3">
        <v>0.5</v>
      </c>
      <c r="F132">
        <v>1.1000000000000001</v>
      </c>
    </row>
    <row r="133" spans="1:6" x14ac:dyDescent="0.25">
      <c r="A133">
        <v>132</v>
      </c>
      <c r="B133" t="s">
        <v>184</v>
      </c>
      <c r="C133">
        <v>12</v>
      </c>
      <c r="D133">
        <v>16</v>
      </c>
      <c r="E133" s="3">
        <v>0.75</v>
      </c>
      <c r="F133">
        <v>1</v>
      </c>
    </row>
    <row r="134" spans="1:6" x14ac:dyDescent="0.25">
      <c r="A134">
        <v>133</v>
      </c>
      <c r="B134" t="s">
        <v>185</v>
      </c>
      <c r="C134">
        <v>12</v>
      </c>
      <c r="D134">
        <v>22</v>
      </c>
      <c r="E134" s="2">
        <v>0.54549999999999998</v>
      </c>
      <c r="F134">
        <v>1.1000000000000001</v>
      </c>
    </row>
    <row r="135" spans="1:6" x14ac:dyDescent="0.25">
      <c r="A135">
        <v>134</v>
      </c>
      <c r="B135" t="s">
        <v>186</v>
      </c>
      <c r="C135">
        <v>12</v>
      </c>
      <c r="D135">
        <v>24</v>
      </c>
      <c r="E135" s="3">
        <v>0.5</v>
      </c>
      <c r="F135">
        <v>1</v>
      </c>
    </row>
    <row r="136" spans="1:6" x14ac:dyDescent="0.25">
      <c r="A136">
        <v>135</v>
      </c>
      <c r="B136" t="s">
        <v>187</v>
      </c>
      <c r="C136">
        <v>12</v>
      </c>
      <c r="D136">
        <v>13</v>
      </c>
      <c r="E136" s="2">
        <v>0.92310000000000003</v>
      </c>
      <c r="F136">
        <v>1</v>
      </c>
    </row>
    <row r="137" spans="1:6" x14ac:dyDescent="0.25">
      <c r="A137">
        <v>136</v>
      </c>
      <c r="B137" t="s">
        <v>188</v>
      </c>
      <c r="C137">
        <v>12</v>
      </c>
      <c r="D137">
        <v>39</v>
      </c>
      <c r="E137" s="2">
        <v>0.30769999999999997</v>
      </c>
      <c r="F137">
        <v>1</v>
      </c>
    </row>
    <row r="138" spans="1:6" x14ac:dyDescent="0.25">
      <c r="A138">
        <v>137</v>
      </c>
      <c r="B138" t="s">
        <v>189</v>
      </c>
      <c r="C138">
        <v>12</v>
      </c>
      <c r="D138">
        <v>43</v>
      </c>
      <c r="E138" s="2">
        <v>0.27910000000000001</v>
      </c>
      <c r="F138">
        <v>2</v>
      </c>
    </row>
    <row r="139" spans="1:6" x14ac:dyDescent="0.25">
      <c r="A139">
        <v>138</v>
      </c>
      <c r="B139" t="s">
        <v>190</v>
      </c>
      <c r="C139">
        <v>11</v>
      </c>
      <c r="D139">
        <v>126</v>
      </c>
      <c r="E139" s="2">
        <v>8.7300000000000003E-2</v>
      </c>
      <c r="F139">
        <v>5.2</v>
      </c>
    </row>
    <row r="140" spans="1:6" x14ac:dyDescent="0.25">
      <c r="A140">
        <v>139</v>
      </c>
      <c r="B140" t="s">
        <v>191</v>
      </c>
      <c r="C140">
        <v>11</v>
      </c>
      <c r="D140">
        <v>106</v>
      </c>
      <c r="E140" s="2">
        <v>0.1038</v>
      </c>
      <c r="F140">
        <v>4.4000000000000004</v>
      </c>
    </row>
    <row r="141" spans="1:6" x14ac:dyDescent="0.25">
      <c r="A141">
        <v>140</v>
      </c>
      <c r="B141" t="s">
        <v>192</v>
      </c>
      <c r="C141">
        <v>11</v>
      </c>
      <c r="D141">
        <v>20</v>
      </c>
      <c r="E141" s="3">
        <v>0.55000000000000004</v>
      </c>
      <c r="F141">
        <v>1.1000000000000001</v>
      </c>
    </row>
    <row r="142" spans="1:6" x14ac:dyDescent="0.25">
      <c r="A142">
        <v>141</v>
      </c>
      <c r="B142" t="s">
        <v>193</v>
      </c>
      <c r="C142">
        <v>11</v>
      </c>
      <c r="D142">
        <v>21</v>
      </c>
      <c r="E142" s="2">
        <v>0.52380000000000004</v>
      </c>
      <c r="F142">
        <v>1</v>
      </c>
    </row>
    <row r="143" spans="1:6" x14ac:dyDescent="0.25">
      <c r="A143">
        <v>142</v>
      </c>
      <c r="B143" t="s">
        <v>194</v>
      </c>
      <c r="C143">
        <v>11</v>
      </c>
      <c r="D143">
        <v>72</v>
      </c>
      <c r="E143" s="2">
        <v>0.15279999999999999</v>
      </c>
      <c r="F143">
        <v>3</v>
      </c>
    </row>
    <row r="144" spans="1:6" x14ac:dyDescent="0.25">
      <c r="A144">
        <v>143</v>
      </c>
      <c r="B144" t="s">
        <v>195</v>
      </c>
      <c r="C144">
        <v>11</v>
      </c>
      <c r="D144">
        <v>42</v>
      </c>
      <c r="E144" s="2">
        <v>0.26190000000000002</v>
      </c>
      <c r="F144">
        <v>2.8</v>
      </c>
    </row>
    <row r="145" spans="1:6" x14ac:dyDescent="0.25">
      <c r="A145">
        <v>144</v>
      </c>
      <c r="B145" t="s">
        <v>196</v>
      </c>
      <c r="C145">
        <v>11</v>
      </c>
      <c r="D145">
        <v>46</v>
      </c>
      <c r="E145" s="2">
        <v>0.23910000000000001</v>
      </c>
      <c r="F145">
        <v>1</v>
      </c>
    </row>
    <row r="146" spans="1:6" x14ac:dyDescent="0.25">
      <c r="A146">
        <v>145</v>
      </c>
      <c r="B146" t="s">
        <v>197</v>
      </c>
      <c r="C146">
        <v>11</v>
      </c>
      <c r="D146">
        <v>51</v>
      </c>
      <c r="E146" s="2">
        <v>0.2157</v>
      </c>
      <c r="F146">
        <v>2</v>
      </c>
    </row>
    <row r="147" spans="1:6" x14ac:dyDescent="0.25">
      <c r="A147">
        <v>146</v>
      </c>
      <c r="B147" t="s">
        <v>198</v>
      </c>
      <c r="C147">
        <v>11</v>
      </c>
      <c r="D147">
        <v>15</v>
      </c>
      <c r="E147" s="2">
        <v>0.73329999999999995</v>
      </c>
      <c r="F147">
        <v>1</v>
      </c>
    </row>
    <row r="148" spans="1:6" x14ac:dyDescent="0.25">
      <c r="A148">
        <v>147</v>
      </c>
      <c r="B148" t="s">
        <v>199</v>
      </c>
      <c r="C148">
        <v>11</v>
      </c>
      <c r="D148">
        <v>16</v>
      </c>
      <c r="E148" s="2">
        <v>0.6875</v>
      </c>
      <c r="F148">
        <v>1.1000000000000001</v>
      </c>
    </row>
    <row r="149" spans="1:6" x14ac:dyDescent="0.25">
      <c r="A149">
        <v>148</v>
      </c>
      <c r="B149" t="s">
        <v>200</v>
      </c>
      <c r="C149">
        <v>11</v>
      </c>
      <c r="D149">
        <v>38</v>
      </c>
      <c r="E149" s="2">
        <v>0.28949999999999998</v>
      </c>
      <c r="F149">
        <v>1.1000000000000001</v>
      </c>
    </row>
    <row r="150" spans="1:6" x14ac:dyDescent="0.25">
      <c r="A150">
        <v>149</v>
      </c>
      <c r="B150" t="s">
        <v>201</v>
      </c>
      <c r="C150">
        <v>11</v>
      </c>
      <c r="D150">
        <v>50</v>
      </c>
      <c r="E150" s="3">
        <v>0.22</v>
      </c>
      <c r="F150">
        <v>2.4</v>
      </c>
    </row>
    <row r="151" spans="1:6" x14ac:dyDescent="0.25">
      <c r="A151">
        <v>150</v>
      </c>
      <c r="B151" t="s">
        <v>202</v>
      </c>
      <c r="C151">
        <v>10</v>
      </c>
      <c r="D151">
        <v>26</v>
      </c>
      <c r="E151" s="2">
        <v>0.3846</v>
      </c>
      <c r="F151">
        <v>1</v>
      </c>
    </row>
    <row r="152" spans="1:6" x14ac:dyDescent="0.25">
      <c r="A152">
        <v>151</v>
      </c>
      <c r="B152" t="s">
        <v>203</v>
      </c>
      <c r="C152">
        <v>10</v>
      </c>
      <c r="D152">
        <v>21</v>
      </c>
      <c r="E152" s="2">
        <v>0.47620000000000001</v>
      </c>
      <c r="F152">
        <v>8</v>
      </c>
    </row>
    <row r="153" spans="1:6" x14ac:dyDescent="0.25">
      <c r="A153">
        <v>152</v>
      </c>
      <c r="B153" t="s">
        <v>204</v>
      </c>
      <c r="C153">
        <v>10</v>
      </c>
      <c r="D153">
        <v>95</v>
      </c>
      <c r="E153" s="2">
        <v>0.1053</v>
      </c>
      <c r="F153">
        <v>4.4000000000000004</v>
      </c>
    </row>
    <row r="154" spans="1:6" x14ac:dyDescent="0.25">
      <c r="A154">
        <v>153</v>
      </c>
      <c r="B154" t="s">
        <v>205</v>
      </c>
      <c r="C154">
        <v>10</v>
      </c>
      <c r="D154">
        <v>11</v>
      </c>
      <c r="E154" s="2">
        <v>0.90910000000000002</v>
      </c>
      <c r="F154">
        <v>1.1000000000000001</v>
      </c>
    </row>
    <row r="155" spans="1:6" x14ac:dyDescent="0.25">
      <c r="A155">
        <v>154</v>
      </c>
      <c r="B155" t="s">
        <v>206</v>
      </c>
      <c r="C155">
        <v>10</v>
      </c>
      <c r="D155">
        <v>168</v>
      </c>
      <c r="E155" s="2">
        <v>5.9499999999999997E-2</v>
      </c>
      <c r="F155">
        <v>3.8</v>
      </c>
    </row>
    <row r="156" spans="1:6" x14ac:dyDescent="0.25">
      <c r="A156">
        <v>155</v>
      </c>
      <c r="B156" t="s">
        <v>207</v>
      </c>
      <c r="C156">
        <v>10</v>
      </c>
      <c r="D156">
        <v>11</v>
      </c>
      <c r="E156" s="2">
        <v>0.90910000000000002</v>
      </c>
      <c r="F156">
        <v>1</v>
      </c>
    </row>
    <row r="157" spans="1:6" x14ac:dyDescent="0.25">
      <c r="A157">
        <v>156</v>
      </c>
      <c r="B157" t="s">
        <v>208</v>
      </c>
      <c r="C157">
        <v>10</v>
      </c>
      <c r="D157">
        <v>16</v>
      </c>
      <c r="E157" s="2">
        <v>0.625</v>
      </c>
      <c r="F157">
        <v>1</v>
      </c>
    </row>
    <row r="158" spans="1:6" x14ac:dyDescent="0.25">
      <c r="A158">
        <v>157</v>
      </c>
      <c r="B158" t="s">
        <v>209</v>
      </c>
      <c r="C158">
        <v>10</v>
      </c>
      <c r="D158">
        <v>15</v>
      </c>
      <c r="E158" s="2">
        <v>0.66669999999999996</v>
      </c>
      <c r="F158">
        <v>1</v>
      </c>
    </row>
    <row r="159" spans="1:6" x14ac:dyDescent="0.25">
      <c r="A159">
        <v>158</v>
      </c>
      <c r="B159" t="s">
        <v>210</v>
      </c>
      <c r="C159">
        <v>10</v>
      </c>
      <c r="D159">
        <v>38</v>
      </c>
      <c r="E159" s="2">
        <v>0.26319999999999999</v>
      </c>
      <c r="F159">
        <v>1</v>
      </c>
    </row>
    <row r="160" spans="1:6" x14ac:dyDescent="0.25">
      <c r="A160">
        <v>159</v>
      </c>
      <c r="B160" t="s">
        <v>211</v>
      </c>
      <c r="C160">
        <v>10</v>
      </c>
      <c r="D160">
        <v>31</v>
      </c>
      <c r="E160" s="2">
        <v>0.3226</v>
      </c>
      <c r="F160">
        <v>1.8</v>
      </c>
    </row>
    <row r="161" spans="1:6" x14ac:dyDescent="0.25">
      <c r="A161">
        <v>160</v>
      </c>
      <c r="B161" t="s">
        <v>212</v>
      </c>
      <c r="C161">
        <v>10</v>
      </c>
      <c r="D161">
        <v>36</v>
      </c>
      <c r="E161" s="2">
        <v>0.27779999999999999</v>
      </c>
      <c r="F161">
        <v>1.5</v>
      </c>
    </row>
    <row r="162" spans="1:6" x14ac:dyDescent="0.25">
      <c r="A162">
        <v>161</v>
      </c>
      <c r="B162" t="s">
        <v>213</v>
      </c>
      <c r="C162">
        <v>10</v>
      </c>
      <c r="D162">
        <v>37</v>
      </c>
      <c r="E162" s="2">
        <v>0.27029999999999998</v>
      </c>
      <c r="F162">
        <v>1.7</v>
      </c>
    </row>
    <row r="163" spans="1:6" x14ac:dyDescent="0.25">
      <c r="A163">
        <v>162</v>
      </c>
      <c r="B163" t="s">
        <v>214</v>
      </c>
      <c r="C163">
        <v>10</v>
      </c>
      <c r="D163">
        <v>18</v>
      </c>
      <c r="E163" s="2">
        <v>0.55559999999999998</v>
      </c>
      <c r="F163">
        <v>1.1000000000000001</v>
      </c>
    </row>
    <row r="164" spans="1:6" x14ac:dyDescent="0.25">
      <c r="A164">
        <v>163</v>
      </c>
      <c r="B164" t="s">
        <v>215</v>
      </c>
      <c r="C164">
        <v>10</v>
      </c>
      <c r="D164">
        <v>13</v>
      </c>
      <c r="E164" s="2">
        <v>0.76919999999999999</v>
      </c>
      <c r="F164">
        <v>1</v>
      </c>
    </row>
    <row r="165" spans="1:6" x14ac:dyDescent="0.25">
      <c r="A165">
        <v>164</v>
      </c>
      <c r="B165" t="s">
        <v>216</v>
      </c>
      <c r="C165">
        <v>10</v>
      </c>
      <c r="D165">
        <v>11</v>
      </c>
      <c r="E165" s="2">
        <v>0.90910000000000002</v>
      </c>
      <c r="F165">
        <v>1</v>
      </c>
    </row>
    <row r="166" spans="1:6" x14ac:dyDescent="0.25">
      <c r="A166">
        <v>165</v>
      </c>
      <c r="B166" t="s">
        <v>217</v>
      </c>
      <c r="C166">
        <v>10</v>
      </c>
      <c r="D166">
        <v>22</v>
      </c>
      <c r="E166" s="2">
        <v>0.45450000000000002</v>
      </c>
      <c r="F166">
        <v>1.9</v>
      </c>
    </row>
    <row r="167" spans="1:6" x14ac:dyDescent="0.25">
      <c r="A167">
        <v>166</v>
      </c>
      <c r="B167" t="s">
        <v>218</v>
      </c>
      <c r="C167">
        <v>10</v>
      </c>
      <c r="D167">
        <v>16</v>
      </c>
      <c r="E167" s="2">
        <v>0.625</v>
      </c>
      <c r="F167">
        <v>1</v>
      </c>
    </row>
    <row r="168" spans="1:6" x14ac:dyDescent="0.25">
      <c r="A168">
        <v>167</v>
      </c>
      <c r="B168" t="s">
        <v>219</v>
      </c>
      <c r="C168">
        <v>10</v>
      </c>
      <c r="D168">
        <v>12</v>
      </c>
      <c r="E168" s="2">
        <v>0.83330000000000004</v>
      </c>
      <c r="F168">
        <v>1</v>
      </c>
    </row>
    <row r="169" spans="1:6" x14ac:dyDescent="0.25">
      <c r="A169">
        <v>168</v>
      </c>
      <c r="B169" t="s">
        <v>220</v>
      </c>
      <c r="C169">
        <v>10</v>
      </c>
      <c r="D169">
        <v>25</v>
      </c>
      <c r="E169" s="3">
        <v>0.4</v>
      </c>
      <c r="F169">
        <v>1</v>
      </c>
    </row>
    <row r="170" spans="1:6" x14ac:dyDescent="0.25">
      <c r="A170">
        <v>169</v>
      </c>
      <c r="B170" t="s">
        <v>221</v>
      </c>
      <c r="C170">
        <v>10</v>
      </c>
      <c r="D170">
        <v>53</v>
      </c>
      <c r="E170" s="2">
        <v>0.18870000000000001</v>
      </c>
      <c r="F170">
        <v>3.2</v>
      </c>
    </row>
    <row r="171" spans="1:6" x14ac:dyDescent="0.25">
      <c r="A171">
        <v>170</v>
      </c>
      <c r="B171" t="s">
        <v>222</v>
      </c>
      <c r="C171">
        <v>10</v>
      </c>
      <c r="D171">
        <v>13</v>
      </c>
      <c r="E171" s="2">
        <v>0.76919999999999999</v>
      </c>
      <c r="F171">
        <v>1</v>
      </c>
    </row>
    <row r="172" spans="1:6" x14ac:dyDescent="0.25">
      <c r="A172">
        <v>171</v>
      </c>
      <c r="B172" t="s">
        <v>223</v>
      </c>
      <c r="C172">
        <v>10</v>
      </c>
      <c r="D172">
        <v>20</v>
      </c>
      <c r="E172" s="3">
        <v>0.5</v>
      </c>
      <c r="F172">
        <v>1.1000000000000001</v>
      </c>
    </row>
    <row r="173" spans="1:6" x14ac:dyDescent="0.25">
      <c r="A173">
        <v>172</v>
      </c>
      <c r="B173" t="s">
        <v>224</v>
      </c>
      <c r="C173">
        <v>9</v>
      </c>
      <c r="D173">
        <v>10</v>
      </c>
      <c r="E173" s="3">
        <v>0.9</v>
      </c>
      <c r="F173">
        <v>1</v>
      </c>
    </row>
    <row r="174" spans="1:6" x14ac:dyDescent="0.25">
      <c r="A174">
        <v>173</v>
      </c>
      <c r="B174" t="s">
        <v>225</v>
      </c>
      <c r="C174">
        <v>9</v>
      </c>
      <c r="D174">
        <v>68</v>
      </c>
      <c r="E174" s="2">
        <v>0.13239999999999999</v>
      </c>
      <c r="F174">
        <v>4.5</v>
      </c>
    </row>
    <row r="175" spans="1:6" x14ac:dyDescent="0.25">
      <c r="A175">
        <v>174</v>
      </c>
      <c r="B175" t="s">
        <v>226</v>
      </c>
      <c r="C175">
        <v>9</v>
      </c>
      <c r="D175">
        <v>199</v>
      </c>
      <c r="E175" s="2">
        <v>4.5199999999999997E-2</v>
      </c>
      <c r="F175">
        <v>2.1</v>
      </c>
    </row>
    <row r="176" spans="1:6" x14ac:dyDescent="0.25">
      <c r="A176">
        <v>175</v>
      </c>
      <c r="B176" t="s">
        <v>227</v>
      </c>
      <c r="C176">
        <v>9</v>
      </c>
      <c r="D176">
        <v>52</v>
      </c>
      <c r="E176" s="2">
        <v>0.1731</v>
      </c>
      <c r="F176">
        <v>1.1000000000000001</v>
      </c>
    </row>
    <row r="177" spans="1:6" x14ac:dyDescent="0.25">
      <c r="A177">
        <v>176</v>
      </c>
      <c r="B177" t="s">
        <v>228</v>
      </c>
      <c r="C177">
        <v>9</v>
      </c>
      <c r="D177">
        <v>37</v>
      </c>
      <c r="E177" s="2">
        <v>0.2432</v>
      </c>
      <c r="F177">
        <v>1.9</v>
      </c>
    </row>
    <row r="178" spans="1:6" x14ac:dyDescent="0.25">
      <c r="A178">
        <v>177</v>
      </c>
      <c r="B178" t="s">
        <v>229</v>
      </c>
      <c r="C178">
        <v>9</v>
      </c>
      <c r="D178">
        <v>27</v>
      </c>
      <c r="E178" s="2">
        <v>0.33329999999999999</v>
      </c>
      <c r="F178">
        <v>1.9</v>
      </c>
    </row>
    <row r="179" spans="1:6" x14ac:dyDescent="0.25">
      <c r="A179">
        <v>178</v>
      </c>
      <c r="B179" t="s">
        <v>230</v>
      </c>
      <c r="C179">
        <v>9</v>
      </c>
      <c r="D179">
        <v>91</v>
      </c>
      <c r="E179" s="2">
        <v>9.8900000000000002E-2</v>
      </c>
      <c r="F179">
        <v>4.0999999999999996</v>
      </c>
    </row>
    <row r="180" spans="1:6" x14ac:dyDescent="0.25">
      <c r="A180">
        <v>179</v>
      </c>
      <c r="B180" t="s">
        <v>231</v>
      </c>
      <c r="C180">
        <v>9</v>
      </c>
      <c r="D180">
        <v>58</v>
      </c>
      <c r="E180" s="2">
        <v>0.1552</v>
      </c>
      <c r="F180">
        <v>1.2</v>
      </c>
    </row>
    <row r="181" spans="1:6" x14ac:dyDescent="0.25">
      <c r="A181">
        <v>180</v>
      </c>
      <c r="B181" t="s">
        <v>232</v>
      </c>
      <c r="C181">
        <v>9</v>
      </c>
      <c r="D181">
        <v>22</v>
      </c>
      <c r="E181" s="2">
        <v>0.40910000000000002</v>
      </c>
      <c r="F181">
        <v>1</v>
      </c>
    </row>
    <row r="182" spans="1:6" x14ac:dyDescent="0.25">
      <c r="A182">
        <v>181</v>
      </c>
      <c r="B182" t="s">
        <v>233</v>
      </c>
      <c r="C182">
        <v>9</v>
      </c>
      <c r="D182">
        <v>18</v>
      </c>
      <c r="E182" s="3">
        <v>0.5</v>
      </c>
      <c r="F182">
        <v>1.1000000000000001</v>
      </c>
    </row>
    <row r="183" spans="1:6" x14ac:dyDescent="0.25">
      <c r="A183">
        <v>182</v>
      </c>
      <c r="B183" t="s">
        <v>234</v>
      </c>
      <c r="C183">
        <v>9</v>
      </c>
      <c r="D183">
        <v>11</v>
      </c>
      <c r="E183" s="2">
        <v>0.81820000000000004</v>
      </c>
      <c r="F183">
        <v>1</v>
      </c>
    </row>
    <row r="184" spans="1:6" x14ac:dyDescent="0.25">
      <c r="A184">
        <v>183</v>
      </c>
      <c r="B184" t="s">
        <v>235</v>
      </c>
      <c r="C184">
        <v>9</v>
      </c>
      <c r="D184">
        <v>15</v>
      </c>
      <c r="E184" s="3">
        <v>0.6</v>
      </c>
      <c r="F184">
        <v>1.9</v>
      </c>
    </row>
    <row r="185" spans="1:6" x14ac:dyDescent="0.25">
      <c r="A185">
        <v>184</v>
      </c>
      <c r="B185" t="s">
        <v>236</v>
      </c>
      <c r="C185">
        <v>9</v>
      </c>
      <c r="D185">
        <v>16</v>
      </c>
      <c r="E185" s="2">
        <v>0.5625</v>
      </c>
      <c r="F185">
        <v>1.1000000000000001</v>
      </c>
    </row>
    <row r="186" spans="1:6" x14ac:dyDescent="0.25">
      <c r="A186">
        <v>185</v>
      </c>
      <c r="B186" t="s">
        <v>237</v>
      </c>
      <c r="C186">
        <v>9</v>
      </c>
      <c r="D186">
        <v>60</v>
      </c>
      <c r="E186" s="3">
        <v>0.15</v>
      </c>
      <c r="F186">
        <v>3.3</v>
      </c>
    </row>
    <row r="187" spans="1:6" x14ac:dyDescent="0.25">
      <c r="A187">
        <v>186</v>
      </c>
      <c r="B187" t="s">
        <v>238</v>
      </c>
      <c r="C187">
        <v>9</v>
      </c>
      <c r="D187">
        <v>35</v>
      </c>
      <c r="E187" s="2">
        <v>0.2571</v>
      </c>
      <c r="F187">
        <v>2.7</v>
      </c>
    </row>
    <row r="188" spans="1:6" x14ac:dyDescent="0.25">
      <c r="A188">
        <v>187</v>
      </c>
      <c r="B188" t="s">
        <v>239</v>
      </c>
      <c r="C188">
        <v>9</v>
      </c>
      <c r="D188">
        <v>42</v>
      </c>
      <c r="E188" s="2">
        <v>0.21429999999999999</v>
      </c>
      <c r="F188">
        <v>3</v>
      </c>
    </row>
    <row r="189" spans="1:6" x14ac:dyDescent="0.25">
      <c r="A189">
        <v>188</v>
      </c>
      <c r="B189" t="s">
        <v>240</v>
      </c>
      <c r="C189">
        <v>9</v>
      </c>
      <c r="D189">
        <v>19</v>
      </c>
      <c r="E189" s="2">
        <v>0.47370000000000001</v>
      </c>
      <c r="F189">
        <v>2.2999999999999998</v>
      </c>
    </row>
    <row r="190" spans="1:6" x14ac:dyDescent="0.25">
      <c r="A190">
        <v>189</v>
      </c>
      <c r="B190" t="s">
        <v>241</v>
      </c>
      <c r="C190">
        <v>9</v>
      </c>
      <c r="D190">
        <v>11</v>
      </c>
      <c r="E190" s="2">
        <v>0.81820000000000004</v>
      </c>
      <c r="F190">
        <v>1</v>
      </c>
    </row>
    <row r="191" spans="1:6" x14ac:dyDescent="0.25">
      <c r="A191">
        <v>190</v>
      </c>
      <c r="B191" t="s">
        <v>242</v>
      </c>
      <c r="C191">
        <v>8</v>
      </c>
      <c r="D191">
        <v>23</v>
      </c>
      <c r="E191" s="2">
        <v>0.3478</v>
      </c>
      <c r="F191">
        <v>2</v>
      </c>
    </row>
    <row r="192" spans="1:6" x14ac:dyDescent="0.25">
      <c r="A192">
        <v>191</v>
      </c>
      <c r="B192" t="s">
        <v>243</v>
      </c>
      <c r="C192">
        <v>8</v>
      </c>
      <c r="D192">
        <v>17</v>
      </c>
      <c r="E192" s="2">
        <v>0.47060000000000002</v>
      </c>
      <c r="F192">
        <v>1.1000000000000001</v>
      </c>
    </row>
    <row r="193" spans="1:6" x14ac:dyDescent="0.25">
      <c r="A193">
        <v>192</v>
      </c>
      <c r="B193" t="s">
        <v>244</v>
      </c>
      <c r="C193">
        <v>8</v>
      </c>
      <c r="D193">
        <v>14</v>
      </c>
      <c r="E193" s="2">
        <v>0.57140000000000002</v>
      </c>
      <c r="F193">
        <v>1</v>
      </c>
    </row>
    <row r="194" spans="1:6" x14ac:dyDescent="0.25">
      <c r="A194">
        <v>193</v>
      </c>
      <c r="B194" t="s">
        <v>245</v>
      </c>
      <c r="C194">
        <v>8</v>
      </c>
      <c r="D194">
        <v>25</v>
      </c>
      <c r="E194" s="3">
        <v>0.32</v>
      </c>
      <c r="F194">
        <v>1.5</v>
      </c>
    </row>
    <row r="195" spans="1:6" x14ac:dyDescent="0.25">
      <c r="A195">
        <v>194</v>
      </c>
      <c r="B195" t="s">
        <v>246</v>
      </c>
      <c r="C195">
        <v>8</v>
      </c>
      <c r="D195">
        <v>12</v>
      </c>
      <c r="E195" s="2">
        <v>0.66669999999999996</v>
      </c>
      <c r="F195">
        <v>1.2</v>
      </c>
    </row>
    <row r="196" spans="1:6" x14ac:dyDescent="0.25">
      <c r="A196">
        <v>195</v>
      </c>
      <c r="B196" t="s">
        <v>247</v>
      </c>
      <c r="C196">
        <v>8</v>
      </c>
      <c r="D196">
        <v>53</v>
      </c>
      <c r="E196" s="2">
        <v>0.15090000000000001</v>
      </c>
      <c r="F196">
        <v>2.8</v>
      </c>
    </row>
    <row r="197" spans="1:6" x14ac:dyDescent="0.25">
      <c r="A197">
        <v>196</v>
      </c>
      <c r="B197" t="s">
        <v>248</v>
      </c>
      <c r="C197">
        <v>8</v>
      </c>
      <c r="D197">
        <v>11</v>
      </c>
      <c r="E197" s="2">
        <v>0.72729999999999995</v>
      </c>
      <c r="F197">
        <v>1.1000000000000001</v>
      </c>
    </row>
    <row r="198" spans="1:6" x14ac:dyDescent="0.25">
      <c r="A198">
        <v>197</v>
      </c>
      <c r="B198" t="s">
        <v>249</v>
      </c>
      <c r="C198">
        <v>8</v>
      </c>
      <c r="D198">
        <v>18</v>
      </c>
      <c r="E198" s="2">
        <v>0.44440000000000002</v>
      </c>
      <c r="F198">
        <v>1.1000000000000001</v>
      </c>
    </row>
    <row r="199" spans="1:6" x14ac:dyDescent="0.25">
      <c r="A199">
        <v>198</v>
      </c>
      <c r="B199" t="s">
        <v>250</v>
      </c>
      <c r="C199">
        <v>8</v>
      </c>
      <c r="D199">
        <v>23</v>
      </c>
      <c r="E199" s="2">
        <v>0.3478</v>
      </c>
      <c r="F199">
        <v>1.4</v>
      </c>
    </row>
    <row r="200" spans="1:6" x14ac:dyDescent="0.25">
      <c r="A200">
        <v>199</v>
      </c>
      <c r="B200" t="s">
        <v>251</v>
      </c>
      <c r="C200">
        <v>8</v>
      </c>
      <c r="D200">
        <v>43</v>
      </c>
      <c r="E200" s="2">
        <v>0.186</v>
      </c>
      <c r="F200">
        <v>4.5999999999999996</v>
      </c>
    </row>
    <row r="201" spans="1:6" x14ac:dyDescent="0.25">
      <c r="A201">
        <v>200</v>
      </c>
      <c r="B201" t="s">
        <v>252</v>
      </c>
      <c r="C201">
        <v>8</v>
      </c>
      <c r="D201">
        <v>9</v>
      </c>
      <c r="E201" s="2">
        <v>0.88890000000000002</v>
      </c>
      <c r="F201">
        <v>1</v>
      </c>
    </row>
    <row r="202" spans="1:6" x14ac:dyDescent="0.25">
      <c r="A202">
        <v>201</v>
      </c>
      <c r="B202" t="s">
        <v>253</v>
      </c>
      <c r="C202">
        <v>8</v>
      </c>
      <c r="D202">
        <v>57</v>
      </c>
      <c r="E202" s="2">
        <v>0.1404</v>
      </c>
      <c r="F202">
        <v>6.1</v>
      </c>
    </row>
    <row r="203" spans="1:6" x14ac:dyDescent="0.25">
      <c r="A203">
        <v>202</v>
      </c>
      <c r="B203" t="s">
        <v>254</v>
      </c>
      <c r="C203">
        <v>8</v>
      </c>
      <c r="D203">
        <v>12</v>
      </c>
      <c r="E203" s="2">
        <v>0.66669999999999996</v>
      </c>
      <c r="F203">
        <v>1</v>
      </c>
    </row>
    <row r="204" spans="1:6" x14ac:dyDescent="0.25">
      <c r="A204">
        <v>203</v>
      </c>
      <c r="B204" t="s">
        <v>255</v>
      </c>
      <c r="C204">
        <v>8</v>
      </c>
      <c r="D204">
        <v>57</v>
      </c>
      <c r="E204" s="2">
        <v>0.1404</v>
      </c>
      <c r="F204">
        <v>2.5</v>
      </c>
    </row>
    <row r="205" spans="1:6" x14ac:dyDescent="0.25">
      <c r="A205">
        <v>204</v>
      </c>
      <c r="B205" t="s">
        <v>256</v>
      </c>
      <c r="C205">
        <v>8</v>
      </c>
      <c r="D205">
        <v>26</v>
      </c>
      <c r="E205" s="2">
        <v>0.30769999999999997</v>
      </c>
      <c r="F205">
        <v>1.1000000000000001</v>
      </c>
    </row>
    <row r="206" spans="1:6" x14ac:dyDescent="0.25">
      <c r="A206">
        <v>205</v>
      </c>
      <c r="B206" t="s">
        <v>257</v>
      </c>
      <c r="C206">
        <v>8</v>
      </c>
      <c r="D206">
        <v>51</v>
      </c>
      <c r="E206" s="2">
        <v>0.15690000000000001</v>
      </c>
      <c r="F206">
        <v>5.8</v>
      </c>
    </row>
    <row r="207" spans="1:6" x14ac:dyDescent="0.25">
      <c r="A207">
        <v>206</v>
      </c>
      <c r="B207" t="s">
        <v>258</v>
      </c>
      <c r="C207">
        <v>8</v>
      </c>
      <c r="D207">
        <v>15</v>
      </c>
      <c r="E207" s="2">
        <v>0.5333</v>
      </c>
      <c r="F207">
        <v>1</v>
      </c>
    </row>
    <row r="208" spans="1:6" x14ac:dyDescent="0.25">
      <c r="A208">
        <v>207</v>
      </c>
      <c r="B208" t="s">
        <v>259</v>
      </c>
      <c r="C208">
        <v>8</v>
      </c>
      <c r="D208">
        <v>12</v>
      </c>
      <c r="E208" s="2">
        <v>0.66669999999999996</v>
      </c>
      <c r="F208">
        <v>1</v>
      </c>
    </row>
    <row r="209" spans="1:6" x14ac:dyDescent="0.25">
      <c r="A209">
        <v>208</v>
      </c>
      <c r="B209" t="s">
        <v>260</v>
      </c>
      <c r="C209">
        <v>8</v>
      </c>
      <c r="D209">
        <v>15</v>
      </c>
      <c r="E209" s="2">
        <v>0.5333</v>
      </c>
      <c r="F209">
        <v>1</v>
      </c>
    </row>
    <row r="210" spans="1:6" x14ac:dyDescent="0.25">
      <c r="A210">
        <v>209</v>
      </c>
      <c r="B210" t="s">
        <v>261</v>
      </c>
      <c r="C210">
        <v>8</v>
      </c>
      <c r="D210">
        <v>8</v>
      </c>
      <c r="E210" s="3">
        <v>1</v>
      </c>
      <c r="F210">
        <v>1</v>
      </c>
    </row>
    <row r="211" spans="1:6" x14ac:dyDescent="0.25">
      <c r="A211">
        <v>210</v>
      </c>
      <c r="B211" t="s">
        <v>262</v>
      </c>
      <c r="C211">
        <v>8</v>
      </c>
      <c r="D211">
        <v>20</v>
      </c>
      <c r="E211" s="3">
        <v>0.4</v>
      </c>
      <c r="F211">
        <v>1.4</v>
      </c>
    </row>
    <row r="212" spans="1:6" x14ac:dyDescent="0.25">
      <c r="A212">
        <v>211</v>
      </c>
      <c r="B212" t="s">
        <v>263</v>
      </c>
      <c r="C212">
        <v>8</v>
      </c>
      <c r="D212">
        <v>14</v>
      </c>
      <c r="E212" s="2">
        <v>0.57140000000000002</v>
      </c>
      <c r="F212">
        <v>1</v>
      </c>
    </row>
    <row r="213" spans="1:6" x14ac:dyDescent="0.25">
      <c r="A213">
        <v>212</v>
      </c>
      <c r="B213" t="s">
        <v>264</v>
      </c>
      <c r="C213">
        <v>8</v>
      </c>
      <c r="D213">
        <v>20</v>
      </c>
      <c r="E213" s="3">
        <v>0.4</v>
      </c>
      <c r="F213">
        <v>2</v>
      </c>
    </row>
    <row r="214" spans="1:6" x14ac:dyDescent="0.25">
      <c r="A214">
        <v>213</v>
      </c>
      <c r="B214" t="s">
        <v>265</v>
      </c>
      <c r="C214">
        <v>8</v>
      </c>
      <c r="D214">
        <v>102</v>
      </c>
      <c r="E214" s="2">
        <v>7.8399999999999997E-2</v>
      </c>
      <c r="F214">
        <v>6.8</v>
      </c>
    </row>
    <row r="215" spans="1:6" x14ac:dyDescent="0.25">
      <c r="A215">
        <v>214</v>
      </c>
      <c r="B215" t="s">
        <v>266</v>
      </c>
      <c r="C215">
        <v>8</v>
      </c>
      <c r="D215">
        <v>78</v>
      </c>
      <c r="E215" s="2">
        <v>0.1026</v>
      </c>
      <c r="F215">
        <v>3.9</v>
      </c>
    </row>
    <row r="216" spans="1:6" x14ac:dyDescent="0.25">
      <c r="A216">
        <v>215</v>
      </c>
      <c r="B216" t="s">
        <v>267</v>
      </c>
      <c r="C216">
        <v>8</v>
      </c>
      <c r="D216">
        <v>11</v>
      </c>
      <c r="E216" s="2">
        <v>0.72729999999999995</v>
      </c>
      <c r="F216">
        <v>1</v>
      </c>
    </row>
    <row r="217" spans="1:6" x14ac:dyDescent="0.25">
      <c r="A217">
        <v>216</v>
      </c>
      <c r="B217" t="s">
        <v>268</v>
      </c>
      <c r="C217">
        <v>7</v>
      </c>
      <c r="D217">
        <v>10</v>
      </c>
      <c r="E217" s="3">
        <v>0.7</v>
      </c>
      <c r="F217">
        <v>1</v>
      </c>
    </row>
    <row r="218" spans="1:6" x14ac:dyDescent="0.25">
      <c r="A218">
        <v>217</v>
      </c>
      <c r="B218" t="s">
        <v>269</v>
      </c>
      <c r="C218">
        <v>7</v>
      </c>
      <c r="D218">
        <v>47</v>
      </c>
      <c r="E218" s="2">
        <v>0.1489</v>
      </c>
      <c r="F218">
        <v>1.8</v>
      </c>
    </row>
    <row r="219" spans="1:6" x14ac:dyDescent="0.25">
      <c r="A219">
        <v>218</v>
      </c>
      <c r="B219" t="s">
        <v>270</v>
      </c>
      <c r="C219">
        <v>7</v>
      </c>
      <c r="D219">
        <v>18</v>
      </c>
      <c r="E219" s="2">
        <v>0.38890000000000002</v>
      </c>
      <c r="F219">
        <v>1.1000000000000001</v>
      </c>
    </row>
    <row r="220" spans="1:6" x14ac:dyDescent="0.25">
      <c r="A220">
        <v>219</v>
      </c>
      <c r="B220" t="s">
        <v>271</v>
      </c>
      <c r="C220">
        <v>7</v>
      </c>
      <c r="D220">
        <v>15</v>
      </c>
      <c r="E220" s="2">
        <v>0.4667</v>
      </c>
      <c r="F220">
        <v>1</v>
      </c>
    </row>
    <row r="221" spans="1:6" x14ac:dyDescent="0.25">
      <c r="A221">
        <v>220</v>
      </c>
      <c r="B221" t="s">
        <v>272</v>
      </c>
      <c r="C221">
        <v>7</v>
      </c>
      <c r="D221">
        <v>38</v>
      </c>
      <c r="E221" s="2">
        <v>0.1842</v>
      </c>
      <c r="F221">
        <v>6</v>
      </c>
    </row>
    <row r="222" spans="1:6" x14ac:dyDescent="0.25">
      <c r="A222">
        <v>221</v>
      </c>
      <c r="B222" t="s">
        <v>273</v>
      </c>
      <c r="C222">
        <v>7</v>
      </c>
      <c r="D222">
        <v>20</v>
      </c>
      <c r="E222" s="3">
        <v>0.35</v>
      </c>
      <c r="F222">
        <v>2</v>
      </c>
    </row>
    <row r="223" spans="1:6" x14ac:dyDescent="0.25">
      <c r="A223">
        <v>222</v>
      </c>
      <c r="B223" t="s">
        <v>274</v>
      </c>
      <c r="C223">
        <v>7</v>
      </c>
      <c r="D223">
        <v>19</v>
      </c>
      <c r="E223" s="2">
        <v>0.36840000000000001</v>
      </c>
      <c r="F223">
        <v>1.2</v>
      </c>
    </row>
    <row r="224" spans="1:6" x14ac:dyDescent="0.25">
      <c r="A224">
        <v>223</v>
      </c>
      <c r="B224" t="s">
        <v>275</v>
      </c>
      <c r="C224">
        <v>7</v>
      </c>
      <c r="D224">
        <v>30</v>
      </c>
      <c r="E224" s="2">
        <v>0.23330000000000001</v>
      </c>
      <c r="F224">
        <v>3.2</v>
      </c>
    </row>
    <row r="225" spans="1:6" x14ac:dyDescent="0.25">
      <c r="A225">
        <v>224</v>
      </c>
      <c r="B225" t="s">
        <v>276</v>
      </c>
      <c r="C225">
        <v>7</v>
      </c>
      <c r="D225">
        <v>13</v>
      </c>
      <c r="E225" s="2">
        <v>0.53849999999999998</v>
      </c>
      <c r="F225">
        <v>1</v>
      </c>
    </row>
    <row r="226" spans="1:6" x14ac:dyDescent="0.25">
      <c r="A226">
        <v>225</v>
      </c>
      <c r="B226" t="s">
        <v>277</v>
      </c>
      <c r="C226">
        <v>7</v>
      </c>
      <c r="D226">
        <v>21</v>
      </c>
      <c r="E226" s="2">
        <v>0.33329999999999999</v>
      </c>
      <c r="F226">
        <v>1.2</v>
      </c>
    </row>
    <row r="227" spans="1:6" x14ac:dyDescent="0.25">
      <c r="A227">
        <v>226</v>
      </c>
      <c r="B227" t="s">
        <v>278</v>
      </c>
      <c r="C227">
        <v>7</v>
      </c>
      <c r="D227">
        <v>18</v>
      </c>
      <c r="E227" s="2">
        <v>0.38890000000000002</v>
      </c>
      <c r="F227">
        <v>1</v>
      </c>
    </row>
    <row r="228" spans="1:6" x14ac:dyDescent="0.25">
      <c r="A228">
        <v>227</v>
      </c>
      <c r="B228" t="s">
        <v>279</v>
      </c>
      <c r="C228">
        <v>7</v>
      </c>
      <c r="D228">
        <v>88</v>
      </c>
      <c r="E228" s="2">
        <v>7.9500000000000001E-2</v>
      </c>
      <c r="F228">
        <v>6.3</v>
      </c>
    </row>
    <row r="229" spans="1:6" x14ac:dyDescent="0.25">
      <c r="A229">
        <v>228</v>
      </c>
      <c r="B229" t="s">
        <v>280</v>
      </c>
      <c r="C229">
        <v>7</v>
      </c>
      <c r="D229">
        <v>16</v>
      </c>
      <c r="E229" s="2">
        <v>0.4375</v>
      </c>
      <c r="F229">
        <v>1</v>
      </c>
    </row>
    <row r="230" spans="1:6" x14ac:dyDescent="0.25">
      <c r="A230">
        <v>229</v>
      </c>
      <c r="B230" t="s">
        <v>281</v>
      </c>
      <c r="C230">
        <v>7</v>
      </c>
      <c r="D230">
        <v>10</v>
      </c>
      <c r="E230" s="3">
        <v>0.7</v>
      </c>
      <c r="F230">
        <v>1</v>
      </c>
    </row>
    <row r="231" spans="1:6" x14ac:dyDescent="0.25">
      <c r="A231">
        <v>230</v>
      </c>
      <c r="B231" t="s">
        <v>282</v>
      </c>
      <c r="C231">
        <v>7</v>
      </c>
      <c r="D231">
        <v>11</v>
      </c>
      <c r="E231" s="2">
        <v>0.63639999999999997</v>
      </c>
      <c r="F231">
        <v>1</v>
      </c>
    </row>
    <row r="232" spans="1:6" x14ac:dyDescent="0.25">
      <c r="A232">
        <v>231</v>
      </c>
      <c r="B232" t="s">
        <v>283</v>
      </c>
      <c r="C232">
        <v>7</v>
      </c>
      <c r="D232">
        <v>10</v>
      </c>
      <c r="E232" s="3">
        <v>0.7</v>
      </c>
      <c r="F232">
        <v>1</v>
      </c>
    </row>
    <row r="233" spans="1:6" x14ac:dyDescent="0.25">
      <c r="A233">
        <v>232</v>
      </c>
      <c r="B233" t="s">
        <v>284</v>
      </c>
      <c r="C233">
        <v>7</v>
      </c>
      <c r="D233">
        <v>14</v>
      </c>
      <c r="E233" s="3">
        <v>0.5</v>
      </c>
      <c r="F233">
        <v>1</v>
      </c>
    </row>
    <row r="234" spans="1:6" x14ac:dyDescent="0.25">
      <c r="A234">
        <v>233</v>
      </c>
      <c r="B234" t="s">
        <v>285</v>
      </c>
      <c r="C234">
        <v>7</v>
      </c>
      <c r="D234">
        <v>30</v>
      </c>
      <c r="E234" s="2">
        <v>0.23330000000000001</v>
      </c>
      <c r="F234">
        <v>2.9</v>
      </c>
    </row>
    <row r="235" spans="1:6" x14ac:dyDescent="0.25">
      <c r="A235">
        <v>234</v>
      </c>
      <c r="B235" t="s">
        <v>286</v>
      </c>
      <c r="C235">
        <v>7</v>
      </c>
      <c r="D235">
        <v>10</v>
      </c>
      <c r="E235" s="3">
        <v>0.7</v>
      </c>
      <c r="F235">
        <v>1</v>
      </c>
    </row>
    <row r="236" spans="1:6" x14ac:dyDescent="0.25">
      <c r="A236">
        <v>235</v>
      </c>
      <c r="B236" t="s">
        <v>287</v>
      </c>
      <c r="C236">
        <v>7</v>
      </c>
      <c r="D236">
        <v>12</v>
      </c>
      <c r="E236" s="2">
        <v>0.58330000000000004</v>
      </c>
      <c r="F236">
        <v>1</v>
      </c>
    </row>
    <row r="237" spans="1:6" x14ac:dyDescent="0.25">
      <c r="A237">
        <v>236</v>
      </c>
      <c r="B237" t="s">
        <v>288</v>
      </c>
      <c r="C237">
        <v>7</v>
      </c>
      <c r="D237">
        <v>18</v>
      </c>
      <c r="E237" s="2">
        <v>0.38890000000000002</v>
      </c>
      <c r="F237">
        <v>3.2</v>
      </c>
    </row>
    <row r="238" spans="1:6" x14ac:dyDescent="0.25">
      <c r="A238">
        <v>237</v>
      </c>
      <c r="B238" t="s">
        <v>289</v>
      </c>
      <c r="C238">
        <v>7</v>
      </c>
      <c r="D238">
        <v>71</v>
      </c>
      <c r="E238" s="2">
        <v>9.8599999999999993E-2</v>
      </c>
      <c r="F238">
        <v>8.6</v>
      </c>
    </row>
    <row r="239" spans="1:6" x14ac:dyDescent="0.25">
      <c r="A239">
        <v>238</v>
      </c>
      <c r="B239" t="s">
        <v>290</v>
      </c>
      <c r="C239">
        <v>7</v>
      </c>
      <c r="D239">
        <v>22</v>
      </c>
      <c r="E239" s="2">
        <v>0.31819999999999998</v>
      </c>
      <c r="F239">
        <v>3.1</v>
      </c>
    </row>
    <row r="240" spans="1:6" x14ac:dyDescent="0.25">
      <c r="A240">
        <v>239</v>
      </c>
      <c r="B240" t="s">
        <v>291</v>
      </c>
      <c r="C240">
        <v>7</v>
      </c>
      <c r="D240">
        <v>125</v>
      </c>
      <c r="E240" s="2">
        <v>5.6000000000000001E-2</v>
      </c>
      <c r="F240">
        <v>6.3</v>
      </c>
    </row>
    <row r="241" spans="1:6" x14ac:dyDescent="0.25">
      <c r="A241">
        <v>240</v>
      </c>
      <c r="B241" t="s">
        <v>292</v>
      </c>
      <c r="C241">
        <v>7</v>
      </c>
      <c r="D241">
        <v>70</v>
      </c>
      <c r="E241" s="3">
        <v>0.1</v>
      </c>
      <c r="F241">
        <v>3.9</v>
      </c>
    </row>
    <row r="242" spans="1:6" x14ac:dyDescent="0.25">
      <c r="A242">
        <v>241</v>
      </c>
      <c r="B242" t="s">
        <v>293</v>
      </c>
      <c r="C242">
        <v>7</v>
      </c>
      <c r="D242">
        <v>106</v>
      </c>
      <c r="E242" s="2">
        <v>6.6000000000000003E-2</v>
      </c>
      <c r="F242">
        <v>6.4</v>
      </c>
    </row>
    <row r="243" spans="1:6" x14ac:dyDescent="0.25">
      <c r="A243">
        <v>242</v>
      </c>
      <c r="B243" t="s">
        <v>294</v>
      </c>
      <c r="C243">
        <v>7</v>
      </c>
      <c r="D243">
        <v>9</v>
      </c>
      <c r="E243" s="2">
        <v>0.77780000000000005</v>
      </c>
      <c r="F243">
        <v>1</v>
      </c>
    </row>
    <row r="244" spans="1:6" x14ac:dyDescent="0.25">
      <c r="A244">
        <v>243</v>
      </c>
      <c r="B244" t="s">
        <v>295</v>
      </c>
      <c r="C244">
        <v>7</v>
      </c>
      <c r="D244">
        <v>45</v>
      </c>
      <c r="E244" s="2">
        <v>0.15559999999999999</v>
      </c>
      <c r="F244">
        <v>1.1000000000000001</v>
      </c>
    </row>
    <row r="245" spans="1:6" x14ac:dyDescent="0.25">
      <c r="A245">
        <v>244</v>
      </c>
      <c r="B245" t="s">
        <v>296</v>
      </c>
      <c r="C245">
        <v>7</v>
      </c>
      <c r="D245">
        <v>285</v>
      </c>
      <c r="E245" s="2">
        <v>2.46E-2</v>
      </c>
      <c r="F245">
        <v>9.6</v>
      </c>
    </row>
    <row r="246" spans="1:6" x14ac:dyDescent="0.25">
      <c r="A246">
        <v>245</v>
      </c>
      <c r="B246" t="s">
        <v>297</v>
      </c>
      <c r="C246">
        <v>7</v>
      </c>
      <c r="D246">
        <v>7</v>
      </c>
      <c r="E246" s="3">
        <v>1</v>
      </c>
      <c r="F246">
        <v>1</v>
      </c>
    </row>
    <row r="247" spans="1:6" x14ac:dyDescent="0.25">
      <c r="A247">
        <v>246</v>
      </c>
      <c r="B247" t="s">
        <v>298</v>
      </c>
      <c r="C247">
        <v>7</v>
      </c>
      <c r="D247">
        <v>84</v>
      </c>
      <c r="E247" s="2">
        <v>8.3299999999999999E-2</v>
      </c>
      <c r="F247">
        <v>7.3</v>
      </c>
    </row>
    <row r="248" spans="1:6" x14ac:dyDescent="0.25">
      <c r="A248">
        <v>247</v>
      </c>
      <c r="B248" t="s">
        <v>299</v>
      </c>
      <c r="C248">
        <v>7</v>
      </c>
      <c r="D248">
        <v>31</v>
      </c>
      <c r="E248" s="2">
        <v>0.2258</v>
      </c>
      <c r="F248">
        <v>1.3</v>
      </c>
    </row>
    <row r="249" spans="1:6" x14ac:dyDescent="0.25">
      <c r="A249">
        <v>248</v>
      </c>
      <c r="B249" t="s">
        <v>300</v>
      </c>
      <c r="C249">
        <v>7</v>
      </c>
      <c r="D249">
        <v>11</v>
      </c>
      <c r="E249" s="2">
        <v>0.63639999999999997</v>
      </c>
      <c r="F249">
        <v>1.1000000000000001</v>
      </c>
    </row>
    <row r="250" spans="1:6" x14ac:dyDescent="0.25">
      <c r="A250">
        <v>249</v>
      </c>
      <c r="B250" t="s">
        <v>301</v>
      </c>
      <c r="C250">
        <v>7</v>
      </c>
      <c r="D250">
        <v>44</v>
      </c>
      <c r="E250" s="2">
        <v>0.15909999999999999</v>
      </c>
      <c r="F250">
        <v>3.2</v>
      </c>
    </row>
    <row r="251" spans="1:6" x14ac:dyDescent="0.25">
      <c r="A251">
        <v>250</v>
      </c>
      <c r="B251" t="s">
        <v>302</v>
      </c>
      <c r="C251">
        <v>7</v>
      </c>
      <c r="D251">
        <v>9</v>
      </c>
      <c r="E251" s="2">
        <v>0.77780000000000005</v>
      </c>
      <c r="F251">
        <v>1.2</v>
      </c>
    </row>
    <row r="252" spans="1:6" x14ac:dyDescent="0.25">
      <c r="A252">
        <v>251</v>
      </c>
      <c r="B252" t="s">
        <v>303</v>
      </c>
      <c r="C252">
        <v>7</v>
      </c>
      <c r="D252">
        <v>190</v>
      </c>
      <c r="E252" s="2">
        <v>3.6799999999999999E-2</v>
      </c>
      <c r="F252">
        <v>2</v>
      </c>
    </row>
    <row r="253" spans="1:6" x14ac:dyDescent="0.25">
      <c r="A253">
        <v>252</v>
      </c>
      <c r="B253" t="s">
        <v>304</v>
      </c>
      <c r="C253">
        <v>7</v>
      </c>
      <c r="D253">
        <v>21</v>
      </c>
      <c r="E253" s="2">
        <v>0.33329999999999999</v>
      </c>
      <c r="F253">
        <v>1.8</v>
      </c>
    </row>
    <row r="254" spans="1:6" x14ac:dyDescent="0.25">
      <c r="A254">
        <v>253</v>
      </c>
      <c r="B254" t="s">
        <v>305</v>
      </c>
      <c r="C254">
        <v>7</v>
      </c>
      <c r="D254">
        <v>26</v>
      </c>
      <c r="E254" s="2">
        <v>0.26919999999999999</v>
      </c>
      <c r="F254">
        <v>2.2999999999999998</v>
      </c>
    </row>
    <row r="255" spans="1:6" x14ac:dyDescent="0.25">
      <c r="A255">
        <v>254</v>
      </c>
      <c r="B255" t="s">
        <v>306</v>
      </c>
      <c r="C255">
        <v>6</v>
      </c>
      <c r="D255">
        <v>6</v>
      </c>
      <c r="E255" s="3">
        <v>1</v>
      </c>
      <c r="F255">
        <v>1</v>
      </c>
    </row>
    <row r="256" spans="1:6" x14ac:dyDescent="0.25">
      <c r="A256">
        <v>255</v>
      </c>
      <c r="B256" t="s">
        <v>307</v>
      </c>
      <c r="C256">
        <v>6</v>
      </c>
      <c r="D256">
        <v>23</v>
      </c>
      <c r="E256" s="2">
        <v>0.26090000000000002</v>
      </c>
      <c r="F256">
        <v>3.3</v>
      </c>
    </row>
    <row r="257" spans="1:6" x14ac:dyDescent="0.25">
      <c r="A257">
        <v>256</v>
      </c>
      <c r="B257" t="s">
        <v>308</v>
      </c>
      <c r="C257">
        <v>6</v>
      </c>
      <c r="D257">
        <v>66</v>
      </c>
      <c r="E257" s="2">
        <v>9.0899999999999995E-2</v>
      </c>
      <c r="F257">
        <v>5</v>
      </c>
    </row>
    <row r="258" spans="1:6" x14ac:dyDescent="0.25">
      <c r="A258">
        <v>257</v>
      </c>
      <c r="B258" t="s">
        <v>309</v>
      </c>
      <c r="C258">
        <v>6</v>
      </c>
      <c r="D258">
        <v>10</v>
      </c>
      <c r="E258" s="3">
        <v>0.6</v>
      </c>
      <c r="F258">
        <v>1</v>
      </c>
    </row>
    <row r="259" spans="1:6" x14ac:dyDescent="0.25">
      <c r="A259">
        <v>258</v>
      </c>
      <c r="B259" t="s">
        <v>310</v>
      </c>
      <c r="C259">
        <v>6</v>
      </c>
      <c r="D259">
        <v>6</v>
      </c>
      <c r="E259" s="3">
        <v>1</v>
      </c>
      <c r="F259">
        <v>1</v>
      </c>
    </row>
    <row r="260" spans="1:6" x14ac:dyDescent="0.25">
      <c r="A260">
        <v>259</v>
      </c>
      <c r="B260" t="s">
        <v>311</v>
      </c>
      <c r="C260">
        <v>6</v>
      </c>
      <c r="D260">
        <v>17</v>
      </c>
      <c r="E260" s="2">
        <v>0.35289999999999999</v>
      </c>
      <c r="F260">
        <v>1</v>
      </c>
    </row>
    <row r="261" spans="1:6" x14ac:dyDescent="0.25">
      <c r="A261">
        <v>260</v>
      </c>
      <c r="B261" t="s">
        <v>312</v>
      </c>
      <c r="C261">
        <v>6</v>
      </c>
      <c r="D261">
        <v>6</v>
      </c>
      <c r="E261" s="3">
        <v>1</v>
      </c>
      <c r="F261">
        <v>1</v>
      </c>
    </row>
    <row r="262" spans="1:6" x14ac:dyDescent="0.25">
      <c r="A262">
        <v>261</v>
      </c>
      <c r="B262" t="s">
        <v>313</v>
      </c>
      <c r="C262">
        <v>6</v>
      </c>
      <c r="D262">
        <v>87</v>
      </c>
      <c r="E262" s="2">
        <v>6.9000000000000006E-2</v>
      </c>
      <c r="F262">
        <v>6.9</v>
      </c>
    </row>
    <row r="263" spans="1:6" x14ac:dyDescent="0.25">
      <c r="A263">
        <v>262</v>
      </c>
      <c r="B263" t="s">
        <v>314</v>
      </c>
      <c r="C263">
        <v>6</v>
      </c>
      <c r="D263">
        <v>141</v>
      </c>
      <c r="E263" s="2">
        <v>4.2599999999999999E-2</v>
      </c>
      <c r="F263">
        <v>7.7</v>
      </c>
    </row>
    <row r="264" spans="1:6" x14ac:dyDescent="0.25">
      <c r="A264">
        <v>263</v>
      </c>
      <c r="B264" t="s">
        <v>315</v>
      </c>
      <c r="C264">
        <v>6</v>
      </c>
      <c r="D264">
        <v>7</v>
      </c>
      <c r="E264" s="2">
        <v>0.85709999999999997</v>
      </c>
      <c r="F264">
        <v>1</v>
      </c>
    </row>
    <row r="265" spans="1:6" x14ac:dyDescent="0.25">
      <c r="A265">
        <v>264</v>
      </c>
      <c r="B265" t="s">
        <v>316</v>
      </c>
      <c r="C265">
        <v>6</v>
      </c>
      <c r="D265">
        <v>100</v>
      </c>
      <c r="E265" s="3">
        <v>0.06</v>
      </c>
      <c r="F265">
        <v>4</v>
      </c>
    </row>
    <row r="266" spans="1:6" x14ac:dyDescent="0.25">
      <c r="A266">
        <v>265</v>
      </c>
      <c r="B266" t="s">
        <v>317</v>
      </c>
      <c r="C266">
        <v>6</v>
      </c>
      <c r="D266">
        <v>15</v>
      </c>
      <c r="E266" s="3">
        <v>0.4</v>
      </c>
      <c r="F266">
        <v>1</v>
      </c>
    </row>
    <row r="267" spans="1:6" x14ac:dyDescent="0.25">
      <c r="A267">
        <v>266</v>
      </c>
      <c r="B267" t="s">
        <v>318</v>
      </c>
      <c r="C267">
        <v>6</v>
      </c>
      <c r="D267">
        <v>68</v>
      </c>
      <c r="E267" s="2">
        <v>8.8200000000000001E-2</v>
      </c>
      <c r="F267">
        <v>4.3</v>
      </c>
    </row>
    <row r="268" spans="1:6" x14ac:dyDescent="0.25">
      <c r="A268">
        <v>267</v>
      </c>
      <c r="B268" t="s">
        <v>319</v>
      </c>
      <c r="C268">
        <v>6</v>
      </c>
      <c r="D268">
        <v>30</v>
      </c>
      <c r="E268" s="3">
        <v>0.2</v>
      </c>
      <c r="F268">
        <v>4.0999999999999996</v>
      </c>
    </row>
    <row r="269" spans="1:6" x14ac:dyDescent="0.25">
      <c r="A269">
        <v>268</v>
      </c>
      <c r="B269" t="s">
        <v>320</v>
      </c>
      <c r="C269">
        <v>6</v>
      </c>
      <c r="D269">
        <v>17</v>
      </c>
      <c r="E269" s="2">
        <v>0.35289999999999999</v>
      </c>
      <c r="F269">
        <v>1</v>
      </c>
    </row>
    <row r="270" spans="1:6" x14ac:dyDescent="0.25">
      <c r="A270">
        <v>269</v>
      </c>
      <c r="B270" t="s">
        <v>321</v>
      </c>
      <c r="C270">
        <v>6</v>
      </c>
      <c r="D270">
        <v>8</v>
      </c>
      <c r="E270" s="3">
        <v>0.75</v>
      </c>
      <c r="F270">
        <v>1</v>
      </c>
    </row>
    <row r="271" spans="1:6" x14ac:dyDescent="0.25">
      <c r="A271">
        <v>270</v>
      </c>
      <c r="B271" t="s">
        <v>322</v>
      </c>
      <c r="C271">
        <v>6</v>
      </c>
      <c r="D271">
        <v>7</v>
      </c>
      <c r="E271" s="2">
        <v>0.85709999999999997</v>
      </c>
      <c r="F271">
        <v>1</v>
      </c>
    </row>
    <row r="272" spans="1:6" x14ac:dyDescent="0.25">
      <c r="A272">
        <v>271</v>
      </c>
      <c r="B272" t="s">
        <v>323</v>
      </c>
      <c r="C272">
        <v>6</v>
      </c>
      <c r="D272">
        <v>44</v>
      </c>
      <c r="E272" s="2">
        <v>0.13639999999999999</v>
      </c>
      <c r="F272">
        <v>2</v>
      </c>
    </row>
    <row r="273" spans="1:6" x14ac:dyDescent="0.25">
      <c r="A273">
        <v>272</v>
      </c>
      <c r="B273" t="s">
        <v>324</v>
      </c>
      <c r="C273">
        <v>6</v>
      </c>
      <c r="D273">
        <v>34</v>
      </c>
      <c r="E273" s="2">
        <v>0.17649999999999999</v>
      </c>
      <c r="F273">
        <v>3.3</v>
      </c>
    </row>
    <row r="274" spans="1:6" x14ac:dyDescent="0.25">
      <c r="A274">
        <v>273</v>
      </c>
      <c r="B274" t="s">
        <v>325</v>
      </c>
      <c r="C274">
        <v>6</v>
      </c>
      <c r="D274">
        <v>7</v>
      </c>
      <c r="E274" s="2">
        <v>0.85709999999999997</v>
      </c>
      <c r="F274">
        <v>1</v>
      </c>
    </row>
    <row r="275" spans="1:6" x14ac:dyDescent="0.25">
      <c r="A275">
        <v>274</v>
      </c>
      <c r="B275" t="s">
        <v>326</v>
      </c>
      <c r="C275">
        <v>6</v>
      </c>
      <c r="D275">
        <v>7</v>
      </c>
      <c r="E275" s="2">
        <v>0.85709999999999997</v>
      </c>
      <c r="F275">
        <v>1</v>
      </c>
    </row>
    <row r="276" spans="1:6" x14ac:dyDescent="0.25">
      <c r="A276">
        <v>275</v>
      </c>
      <c r="B276" t="s">
        <v>327</v>
      </c>
      <c r="C276">
        <v>6</v>
      </c>
      <c r="D276">
        <v>7</v>
      </c>
      <c r="E276" s="2">
        <v>0.85709999999999997</v>
      </c>
      <c r="F276">
        <v>1</v>
      </c>
    </row>
    <row r="277" spans="1:6" x14ac:dyDescent="0.25">
      <c r="A277">
        <v>276</v>
      </c>
      <c r="B277" t="s">
        <v>328</v>
      </c>
      <c r="C277">
        <v>6</v>
      </c>
      <c r="D277">
        <v>10</v>
      </c>
      <c r="E277" s="3">
        <v>0.6</v>
      </c>
      <c r="F277">
        <v>1</v>
      </c>
    </row>
    <row r="278" spans="1:6" x14ac:dyDescent="0.25">
      <c r="A278">
        <v>277</v>
      </c>
      <c r="B278" t="s">
        <v>329</v>
      </c>
      <c r="C278">
        <v>6</v>
      </c>
      <c r="D278">
        <v>24</v>
      </c>
      <c r="E278" s="3">
        <v>0.25</v>
      </c>
      <c r="F278">
        <v>2.7</v>
      </c>
    </row>
    <row r="279" spans="1:6" x14ac:dyDescent="0.25">
      <c r="A279">
        <v>278</v>
      </c>
      <c r="B279" t="s">
        <v>330</v>
      </c>
      <c r="C279">
        <v>6</v>
      </c>
      <c r="D279">
        <v>13</v>
      </c>
      <c r="E279" s="2">
        <v>0.46150000000000002</v>
      </c>
      <c r="F279">
        <v>1</v>
      </c>
    </row>
    <row r="280" spans="1:6" x14ac:dyDescent="0.25">
      <c r="A280">
        <v>279</v>
      </c>
      <c r="B280" t="s">
        <v>331</v>
      </c>
      <c r="C280">
        <v>6</v>
      </c>
      <c r="D280">
        <v>18</v>
      </c>
      <c r="E280" s="2">
        <v>0.33329999999999999</v>
      </c>
      <c r="F280">
        <v>1.7</v>
      </c>
    </row>
    <row r="281" spans="1:6" x14ac:dyDescent="0.25">
      <c r="A281">
        <v>280</v>
      </c>
      <c r="B281" t="s">
        <v>332</v>
      </c>
      <c r="C281">
        <v>6</v>
      </c>
      <c r="D281">
        <v>50</v>
      </c>
      <c r="E281" s="3">
        <v>0.12</v>
      </c>
      <c r="F281">
        <v>4.2</v>
      </c>
    </row>
    <row r="282" spans="1:6" x14ac:dyDescent="0.25">
      <c r="A282">
        <v>281</v>
      </c>
      <c r="B282" t="s">
        <v>333</v>
      </c>
      <c r="C282">
        <v>6</v>
      </c>
      <c r="D282">
        <v>28</v>
      </c>
      <c r="E282" s="2">
        <v>0.21429999999999999</v>
      </c>
      <c r="F282">
        <v>1</v>
      </c>
    </row>
    <row r="283" spans="1:6" x14ac:dyDescent="0.25">
      <c r="A283">
        <v>282</v>
      </c>
      <c r="B283" t="s">
        <v>334</v>
      </c>
      <c r="C283">
        <v>6</v>
      </c>
      <c r="D283">
        <v>107</v>
      </c>
      <c r="E283" s="2">
        <v>5.6099999999999997E-2</v>
      </c>
      <c r="F283">
        <v>4.5999999999999996</v>
      </c>
    </row>
    <row r="284" spans="1:6" x14ac:dyDescent="0.25">
      <c r="A284">
        <v>283</v>
      </c>
      <c r="B284" t="s">
        <v>335</v>
      </c>
      <c r="C284">
        <v>6</v>
      </c>
      <c r="D284">
        <v>19</v>
      </c>
      <c r="E284" s="2">
        <v>0.31580000000000003</v>
      </c>
      <c r="F284">
        <v>1</v>
      </c>
    </row>
    <row r="285" spans="1:6" x14ac:dyDescent="0.25">
      <c r="A285">
        <v>284</v>
      </c>
      <c r="B285" t="s">
        <v>336</v>
      </c>
      <c r="C285">
        <v>6</v>
      </c>
      <c r="D285">
        <v>7</v>
      </c>
      <c r="E285" s="2">
        <v>0.85709999999999997</v>
      </c>
      <c r="F285">
        <v>1</v>
      </c>
    </row>
    <row r="286" spans="1:6" x14ac:dyDescent="0.25">
      <c r="A286">
        <v>285</v>
      </c>
      <c r="B286" t="s">
        <v>337</v>
      </c>
      <c r="C286">
        <v>6</v>
      </c>
      <c r="D286">
        <v>149</v>
      </c>
      <c r="E286" s="2">
        <v>4.0300000000000002E-2</v>
      </c>
      <c r="F286">
        <v>6.7</v>
      </c>
    </row>
    <row r="287" spans="1:6" x14ac:dyDescent="0.25">
      <c r="A287">
        <v>286</v>
      </c>
      <c r="B287" t="s">
        <v>338</v>
      </c>
      <c r="C287">
        <v>6</v>
      </c>
      <c r="D287">
        <v>7</v>
      </c>
      <c r="E287" s="2">
        <v>0.85709999999999997</v>
      </c>
      <c r="F287">
        <v>1</v>
      </c>
    </row>
    <row r="288" spans="1:6" x14ac:dyDescent="0.25">
      <c r="A288">
        <v>287</v>
      </c>
      <c r="B288" t="s">
        <v>339</v>
      </c>
      <c r="C288">
        <v>6</v>
      </c>
      <c r="D288">
        <v>23</v>
      </c>
      <c r="E288" s="2">
        <v>0.26090000000000002</v>
      </c>
      <c r="F288">
        <v>2.6</v>
      </c>
    </row>
    <row r="289" spans="1:6" x14ac:dyDescent="0.25">
      <c r="A289">
        <v>288</v>
      </c>
      <c r="B289" t="s">
        <v>340</v>
      </c>
      <c r="C289">
        <v>6</v>
      </c>
      <c r="D289">
        <v>17</v>
      </c>
      <c r="E289" s="2">
        <v>0.35289999999999999</v>
      </c>
      <c r="F289">
        <v>2</v>
      </c>
    </row>
    <row r="290" spans="1:6" x14ac:dyDescent="0.25">
      <c r="A290">
        <v>289</v>
      </c>
      <c r="B290" t="s">
        <v>341</v>
      </c>
      <c r="C290">
        <v>6</v>
      </c>
      <c r="D290">
        <v>14</v>
      </c>
      <c r="E290" s="2">
        <v>0.42859999999999998</v>
      </c>
      <c r="F290">
        <v>1</v>
      </c>
    </row>
    <row r="291" spans="1:6" x14ac:dyDescent="0.25">
      <c r="A291">
        <v>290</v>
      </c>
      <c r="B291" t="s">
        <v>342</v>
      </c>
      <c r="C291">
        <v>6</v>
      </c>
      <c r="D291">
        <v>8</v>
      </c>
      <c r="E291" s="3">
        <v>0.75</v>
      </c>
      <c r="F291">
        <v>1</v>
      </c>
    </row>
    <row r="292" spans="1:6" x14ac:dyDescent="0.25">
      <c r="A292">
        <v>291</v>
      </c>
      <c r="B292" t="s">
        <v>343</v>
      </c>
      <c r="C292">
        <v>6</v>
      </c>
      <c r="D292">
        <v>14</v>
      </c>
      <c r="E292" s="2">
        <v>0.42859999999999998</v>
      </c>
      <c r="F292">
        <v>1</v>
      </c>
    </row>
    <row r="293" spans="1:6" x14ac:dyDescent="0.25">
      <c r="A293">
        <v>292</v>
      </c>
      <c r="B293" t="s">
        <v>344</v>
      </c>
      <c r="C293">
        <v>6</v>
      </c>
      <c r="D293">
        <v>55</v>
      </c>
      <c r="E293" s="2">
        <v>0.1091</v>
      </c>
      <c r="F293">
        <v>2</v>
      </c>
    </row>
    <row r="294" spans="1:6" x14ac:dyDescent="0.25">
      <c r="A294">
        <v>293</v>
      </c>
      <c r="B294" t="s">
        <v>345</v>
      </c>
      <c r="C294">
        <v>6</v>
      </c>
      <c r="D294">
        <v>6</v>
      </c>
      <c r="E294" s="3">
        <v>1</v>
      </c>
      <c r="F294">
        <v>1</v>
      </c>
    </row>
    <row r="295" spans="1:6" x14ac:dyDescent="0.25">
      <c r="A295">
        <v>294</v>
      </c>
      <c r="B295" t="s">
        <v>346</v>
      </c>
      <c r="C295">
        <v>6</v>
      </c>
      <c r="D295">
        <v>10</v>
      </c>
      <c r="E295" s="3">
        <v>0.6</v>
      </c>
      <c r="F295">
        <v>1</v>
      </c>
    </row>
    <row r="296" spans="1:6" x14ac:dyDescent="0.25">
      <c r="A296">
        <v>295</v>
      </c>
      <c r="B296" t="s">
        <v>347</v>
      </c>
      <c r="C296">
        <v>6</v>
      </c>
      <c r="D296">
        <v>60</v>
      </c>
      <c r="E296" s="3">
        <v>0.1</v>
      </c>
      <c r="F296">
        <v>4.0999999999999996</v>
      </c>
    </row>
    <row r="297" spans="1:6" x14ac:dyDescent="0.25">
      <c r="A297">
        <v>296</v>
      </c>
      <c r="B297" t="s">
        <v>348</v>
      </c>
      <c r="C297">
        <v>6</v>
      </c>
      <c r="D297">
        <v>114</v>
      </c>
      <c r="E297" s="2">
        <v>5.2600000000000001E-2</v>
      </c>
      <c r="F297">
        <v>6.9</v>
      </c>
    </row>
    <row r="298" spans="1:6" x14ac:dyDescent="0.25">
      <c r="A298">
        <v>297</v>
      </c>
      <c r="B298" t="s">
        <v>349</v>
      </c>
      <c r="C298">
        <v>6</v>
      </c>
      <c r="D298">
        <v>18</v>
      </c>
      <c r="E298" s="2">
        <v>0.33329999999999999</v>
      </c>
      <c r="F298">
        <v>1</v>
      </c>
    </row>
    <row r="299" spans="1:6" x14ac:dyDescent="0.25">
      <c r="A299">
        <v>298</v>
      </c>
      <c r="B299" t="s">
        <v>350</v>
      </c>
      <c r="C299">
        <v>6</v>
      </c>
      <c r="D299">
        <v>6</v>
      </c>
      <c r="E299" s="3">
        <v>1</v>
      </c>
      <c r="F299">
        <v>1</v>
      </c>
    </row>
    <row r="300" spans="1:6" x14ac:dyDescent="0.25">
      <c r="A300">
        <v>299</v>
      </c>
      <c r="B300" t="s">
        <v>351</v>
      </c>
      <c r="C300">
        <v>6</v>
      </c>
      <c r="D300">
        <v>18</v>
      </c>
      <c r="E300" s="2">
        <v>0.33329999999999999</v>
      </c>
      <c r="F300">
        <v>2</v>
      </c>
    </row>
    <row r="301" spans="1:6" x14ac:dyDescent="0.25">
      <c r="A301">
        <v>300</v>
      </c>
      <c r="B301" t="s">
        <v>352</v>
      </c>
      <c r="C301">
        <v>5</v>
      </c>
      <c r="D301">
        <v>11</v>
      </c>
      <c r="E301" s="2">
        <v>0.45450000000000002</v>
      </c>
      <c r="F301">
        <v>1.3</v>
      </c>
    </row>
    <row r="302" spans="1:6" x14ac:dyDescent="0.25">
      <c r="A302">
        <v>301</v>
      </c>
      <c r="B302" t="s">
        <v>353</v>
      </c>
      <c r="C302">
        <v>5</v>
      </c>
      <c r="D302">
        <v>7</v>
      </c>
      <c r="E302" s="2">
        <v>0.71430000000000005</v>
      </c>
      <c r="F302">
        <v>1</v>
      </c>
    </row>
    <row r="303" spans="1:6" x14ac:dyDescent="0.25">
      <c r="A303">
        <v>302</v>
      </c>
      <c r="B303" t="s">
        <v>354</v>
      </c>
      <c r="C303">
        <v>5</v>
      </c>
      <c r="D303">
        <v>6</v>
      </c>
      <c r="E303" s="2">
        <v>0.83330000000000004</v>
      </c>
      <c r="F303">
        <v>1</v>
      </c>
    </row>
    <row r="304" spans="1:6" x14ac:dyDescent="0.25">
      <c r="A304">
        <v>303</v>
      </c>
      <c r="B304" t="s">
        <v>355</v>
      </c>
      <c r="C304">
        <v>5</v>
      </c>
      <c r="D304">
        <v>16</v>
      </c>
      <c r="E304" s="2">
        <v>0.3125</v>
      </c>
      <c r="F304">
        <v>1.1000000000000001</v>
      </c>
    </row>
    <row r="305" spans="1:6" x14ac:dyDescent="0.25">
      <c r="A305">
        <v>304</v>
      </c>
      <c r="B305" t="s">
        <v>356</v>
      </c>
      <c r="C305">
        <v>5</v>
      </c>
      <c r="D305">
        <v>11</v>
      </c>
      <c r="E305" s="2">
        <v>0.45450000000000002</v>
      </c>
      <c r="F305">
        <v>1</v>
      </c>
    </row>
    <row r="306" spans="1:6" x14ac:dyDescent="0.25">
      <c r="A306">
        <v>305</v>
      </c>
      <c r="B306" t="s">
        <v>357</v>
      </c>
      <c r="C306">
        <v>5</v>
      </c>
      <c r="D306">
        <v>28</v>
      </c>
      <c r="E306" s="2">
        <v>0.17860000000000001</v>
      </c>
      <c r="F306">
        <v>3.1</v>
      </c>
    </row>
    <row r="307" spans="1:6" x14ac:dyDescent="0.25">
      <c r="A307">
        <v>306</v>
      </c>
      <c r="B307" t="s">
        <v>358</v>
      </c>
      <c r="C307">
        <v>5</v>
      </c>
      <c r="D307">
        <v>23</v>
      </c>
      <c r="E307" s="2">
        <v>0.21740000000000001</v>
      </c>
      <c r="F307">
        <v>3.7</v>
      </c>
    </row>
    <row r="308" spans="1:6" x14ac:dyDescent="0.25">
      <c r="A308">
        <v>307</v>
      </c>
      <c r="B308" t="s">
        <v>359</v>
      </c>
      <c r="C308">
        <v>5</v>
      </c>
      <c r="D308">
        <v>11</v>
      </c>
      <c r="E308" s="2">
        <v>0.45450000000000002</v>
      </c>
      <c r="F308">
        <v>1.1000000000000001</v>
      </c>
    </row>
    <row r="309" spans="1:6" x14ac:dyDescent="0.25">
      <c r="A309">
        <v>308</v>
      </c>
      <c r="B309" t="s">
        <v>360</v>
      </c>
      <c r="C309">
        <v>5</v>
      </c>
      <c r="D309">
        <v>21</v>
      </c>
      <c r="E309" s="2">
        <v>0.23810000000000001</v>
      </c>
      <c r="F309">
        <v>3.1</v>
      </c>
    </row>
    <row r="310" spans="1:6" x14ac:dyDescent="0.25">
      <c r="A310">
        <v>309</v>
      </c>
      <c r="B310" t="s">
        <v>361</v>
      </c>
      <c r="C310">
        <v>5</v>
      </c>
      <c r="D310">
        <v>107</v>
      </c>
      <c r="E310" s="2">
        <v>4.6699999999999998E-2</v>
      </c>
      <c r="F310">
        <v>6.4</v>
      </c>
    </row>
    <row r="311" spans="1:6" x14ac:dyDescent="0.25">
      <c r="A311">
        <v>310</v>
      </c>
      <c r="B311" t="s">
        <v>362</v>
      </c>
      <c r="C311">
        <v>5</v>
      </c>
      <c r="D311">
        <v>13</v>
      </c>
      <c r="E311" s="2">
        <v>0.3846</v>
      </c>
      <c r="F311">
        <v>1.3</v>
      </c>
    </row>
    <row r="312" spans="1:6" x14ac:dyDescent="0.25">
      <c r="A312">
        <v>311</v>
      </c>
      <c r="B312" t="s">
        <v>363</v>
      </c>
      <c r="C312">
        <v>5</v>
      </c>
      <c r="D312">
        <v>79</v>
      </c>
      <c r="E312" s="2">
        <v>6.3299999999999995E-2</v>
      </c>
      <c r="F312">
        <v>3.4</v>
      </c>
    </row>
    <row r="313" spans="1:6" x14ac:dyDescent="0.25">
      <c r="A313">
        <v>312</v>
      </c>
      <c r="B313" t="s">
        <v>364</v>
      </c>
      <c r="C313">
        <v>5</v>
      </c>
      <c r="D313">
        <v>9</v>
      </c>
      <c r="E313" s="2">
        <v>0.55559999999999998</v>
      </c>
      <c r="F313">
        <v>1</v>
      </c>
    </row>
    <row r="314" spans="1:6" x14ac:dyDescent="0.25">
      <c r="A314">
        <v>313</v>
      </c>
      <c r="B314" t="s">
        <v>365</v>
      </c>
      <c r="C314">
        <v>5</v>
      </c>
      <c r="D314">
        <v>10</v>
      </c>
      <c r="E314" s="3">
        <v>0.5</v>
      </c>
      <c r="F314">
        <v>1.2</v>
      </c>
    </row>
    <row r="315" spans="1:6" x14ac:dyDescent="0.25">
      <c r="A315">
        <v>314</v>
      </c>
      <c r="B315" t="s">
        <v>366</v>
      </c>
      <c r="C315">
        <v>5</v>
      </c>
      <c r="D315">
        <v>239</v>
      </c>
      <c r="E315" s="2">
        <v>2.0899999999999998E-2</v>
      </c>
      <c r="F315">
        <v>2.5</v>
      </c>
    </row>
    <row r="316" spans="1:6" x14ac:dyDescent="0.25">
      <c r="A316">
        <v>315</v>
      </c>
      <c r="B316" t="s">
        <v>367</v>
      </c>
      <c r="C316">
        <v>5</v>
      </c>
      <c r="D316">
        <v>58</v>
      </c>
      <c r="E316" s="2">
        <v>8.6199999999999999E-2</v>
      </c>
      <c r="F316">
        <v>8</v>
      </c>
    </row>
    <row r="317" spans="1:6" x14ac:dyDescent="0.25">
      <c r="A317">
        <v>316</v>
      </c>
      <c r="B317" t="s">
        <v>368</v>
      </c>
      <c r="C317">
        <v>5</v>
      </c>
      <c r="D317">
        <v>17</v>
      </c>
      <c r="E317" s="2">
        <v>0.29409999999999997</v>
      </c>
      <c r="F317">
        <v>3.2</v>
      </c>
    </row>
    <row r="318" spans="1:6" x14ac:dyDescent="0.25">
      <c r="A318">
        <v>317</v>
      </c>
      <c r="B318" t="s">
        <v>369</v>
      </c>
      <c r="C318">
        <v>5</v>
      </c>
      <c r="D318">
        <v>7</v>
      </c>
      <c r="E318" s="2">
        <v>0.71430000000000005</v>
      </c>
      <c r="F318">
        <v>1.9</v>
      </c>
    </row>
    <row r="319" spans="1:6" x14ac:dyDescent="0.25">
      <c r="A319">
        <v>318</v>
      </c>
      <c r="B319" t="s">
        <v>370</v>
      </c>
      <c r="C319">
        <v>5</v>
      </c>
      <c r="D319">
        <v>15</v>
      </c>
      <c r="E319" s="2">
        <v>0.33329999999999999</v>
      </c>
      <c r="F319">
        <v>1.1000000000000001</v>
      </c>
    </row>
    <row r="320" spans="1:6" x14ac:dyDescent="0.25">
      <c r="A320">
        <v>319</v>
      </c>
      <c r="B320" t="s">
        <v>371</v>
      </c>
      <c r="C320">
        <v>5</v>
      </c>
      <c r="D320">
        <v>16</v>
      </c>
      <c r="E320" s="2">
        <v>0.3125</v>
      </c>
      <c r="F320">
        <v>2.1</v>
      </c>
    </row>
    <row r="321" spans="1:6" x14ac:dyDescent="0.25">
      <c r="A321">
        <v>320</v>
      </c>
      <c r="B321" t="s">
        <v>372</v>
      </c>
      <c r="C321">
        <v>5</v>
      </c>
      <c r="D321">
        <v>6</v>
      </c>
      <c r="E321" s="2">
        <v>0.83330000000000004</v>
      </c>
      <c r="F321">
        <v>1.2</v>
      </c>
    </row>
    <row r="322" spans="1:6" x14ac:dyDescent="0.25">
      <c r="A322">
        <v>321</v>
      </c>
      <c r="B322" t="s">
        <v>373</v>
      </c>
      <c r="C322">
        <v>5</v>
      </c>
      <c r="D322">
        <v>9</v>
      </c>
      <c r="E322" s="2">
        <v>0.55559999999999998</v>
      </c>
      <c r="F322">
        <v>1</v>
      </c>
    </row>
    <row r="323" spans="1:6" x14ac:dyDescent="0.25">
      <c r="A323">
        <v>322</v>
      </c>
      <c r="B323" t="s">
        <v>374</v>
      </c>
      <c r="C323">
        <v>5</v>
      </c>
      <c r="D323">
        <v>11</v>
      </c>
      <c r="E323" s="2">
        <v>0.45450000000000002</v>
      </c>
      <c r="F323">
        <v>1.3</v>
      </c>
    </row>
    <row r="324" spans="1:6" x14ac:dyDescent="0.25">
      <c r="A324">
        <v>323</v>
      </c>
      <c r="B324" t="s">
        <v>375</v>
      </c>
      <c r="C324">
        <v>5</v>
      </c>
      <c r="D324">
        <v>6</v>
      </c>
      <c r="E324" s="2">
        <v>0.83330000000000004</v>
      </c>
      <c r="F324">
        <v>1</v>
      </c>
    </row>
    <row r="325" spans="1:6" x14ac:dyDescent="0.25">
      <c r="A325">
        <v>324</v>
      </c>
      <c r="B325" t="s">
        <v>376</v>
      </c>
      <c r="C325">
        <v>5</v>
      </c>
      <c r="D325">
        <v>14</v>
      </c>
      <c r="E325" s="2">
        <v>0.35709999999999997</v>
      </c>
      <c r="F325">
        <v>1</v>
      </c>
    </row>
    <row r="326" spans="1:6" x14ac:dyDescent="0.25">
      <c r="A326">
        <v>325</v>
      </c>
      <c r="B326" t="s">
        <v>377</v>
      </c>
      <c r="C326">
        <v>5</v>
      </c>
      <c r="D326">
        <v>9</v>
      </c>
      <c r="E326" s="2">
        <v>0.55559999999999998</v>
      </c>
      <c r="F326">
        <v>1</v>
      </c>
    </row>
    <row r="327" spans="1:6" x14ac:dyDescent="0.25">
      <c r="A327">
        <v>326</v>
      </c>
      <c r="B327" t="s">
        <v>378</v>
      </c>
      <c r="C327">
        <v>5</v>
      </c>
      <c r="D327">
        <v>15</v>
      </c>
      <c r="E327" s="2">
        <v>0.33329999999999999</v>
      </c>
      <c r="F327">
        <v>2.6</v>
      </c>
    </row>
    <row r="328" spans="1:6" x14ac:dyDescent="0.25">
      <c r="A328">
        <v>327</v>
      </c>
      <c r="B328" t="s">
        <v>379</v>
      </c>
      <c r="C328">
        <v>5</v>
      </c>
      <c r="D328">
        <v>9</v>
      </c>
      <c r="E328" s="2">
        <v>0.55559999999999998</v>
      </c>
      <c r="F328">
        <v>1</v>
      </c>
    </row>
    <row r="329" spans="1:6" x14ac:dyDescent="0.25">
      <c r="A329">
        <v>328</v>
      </c>
      <c r="B329" t="s">
        <v>380</v>
      </c>
      <c r="C329">
        <v>5</v>
      </c>
      <c r="D329">
        <v>5</v>
      </c>
      <c r="E329" s="3">
        <v>1</v>
      </c>
      <c r="F329">
        <v>1</v>
      </c>
    </row>
    <row r="330" spans="1:6" x14ac:dyDescent="0.25">
      <c r="A330">
        <v>329</v>
      </c>
      <c r="B330" t="s">
        <v>381</v>
      </c>
      <c r="C330">
        <v>5</v>
      </c>
      <c r="D330">
        <v>46</v>
      </c>
      <c r="E330" s="2">
        <v>0.1087</v>
      </c>
      <c r="F330">
        <v>2.8</v>
      </c>
    </row>
    <row r="331" spans="1:6" x14ac:dyDescent="0.25">
      <c r="A331">
        <v>330</v>
      </c>
      <c r="B331" t="s">
        <v>382</v>
      </c>
      <c r="C331">
        <v>5</v>
      </c>
      <c r="D331">
        <v>6</v>
      </c>
      <c r="E331" s="2">
        <v>0.83330000000000004</v>
      </c>
      <c r="F331">
        <v>1</v>
      </c>
    </row>
    <row r="332" spans="1:6" x14ac:dyDescent="0.25">
      <c r="A332">
        <v>331</v>
      </c>
      <c r="B332" t="s">
        <v>383</v>
      </c>
      <c r="C332">
        <v>5</v>
      </c>
      <c r="D332">
        <v>15</v>
      </c>
      <c r="E332" s="2">
        <v>0.33329999999999999</v>
      </c>
      <c r="F332">
        <v>1</v>
      </c>
    </row>
    <row r="333" spans="1:6" x14ac:dyDescent="0.25">
      <c r="A333">
        <v>332</v>
      </c>
      <c r="B333" t="s">
        <v>384</v>
      </c>
      <c r="C333">
        <v>5</v>
      </c>
      <c r="D333">
        <v>9</v>
      </c>
      <c r="E333" s="2">
        <v>0.55559999999999998</v>
      </c>
      <c r="F333">
        <v>1</v>
      </c>
    </row>
    <row r="334" spans="1:6" x14ac:dyDescent="0.25">
      <c r="A334">
        <v>333</v>
      </c>
      <c r="B334" t="s">
        <v>385</v>
      </c>
      <c r="C334">
        <v>5</v>
      </c>
      <c r="D334">
        <v>32</v>
      </c>
      <c r="E334" s="2">
        <v>0.15629999999999999</v>
      </c>
      <c r="F334">
        <v>4.0999999999999996</v>
      </c>
    </row>
    <row r="335" spans="1:6" x14ac:dyDescent="0.25">
      <c r="A335">
        <v>334</v>
      </c>
      <c r="B335" t="s">
        <v>386</v>
      </c>
      <c r="C335">
        <v>5</v>
      </c>
      <c r="D335">
        <v>23</v>
      </c>
      <c r="E335" s="2">
        <v>0.21740000000000001</v>
      </c>
      <c r="F335">
        <v>3</v>
      </c>
    </row>
    <row r="336" spans="1:6" x14ac:dyDescent="0.25">
      <c r="A336">
        <v>335</v>
      </c>
      <c r="B336" t="s">
        <v>387</v>
      </c>
      <c r="C336">
        <v>5</v>
      </c>
      <c r="D336">
        <v>6</v>
      </c>
      <c r="E336" s="2">
        <v>0.83330000000000004</v>
      </c>
      <c r="F336">
        <v>1</v>
      </c>
    </row>
    <row r="337" spans="1:6" x14ac:dyDescent="0.25">
      <c r="A337">
        <v>336</v>
      </c>
      <c r="B337" t="s">
        <v>388</v>
      </c>
      <c r="C337">
        <v>5</v>
      </c>
      <c r="D337">
        <v>22</v>
      </c>
      <c r="E337" s="2">
        <v>0.2273</v>
      </c>
      <c r="F337">
        <v>2.2000000000000002</v>
      </c>
    </row>
    <row r="338" spans="1:6" x14ac:dyDescent="0.25">
      <c r="A338">
        <v>337</v>
      </c>
      <c r="B338" t="s">
        <v>389</v>
      </c>
      <c r="C338">
        <v>5</v>
      </c>
      <c r="D338">
        <v>12</v>
      </c>
      <c r="E338" s="2">
        <v>0.41670000000000001</v>
      </c>
      <c r="F338">
        <v>2.7</v>
      </c>
    </row>
    <row r="339" spans="1:6" x14ac:dyDescent="0.25">
      <c r="A339">
        <v>338</v>
      </c>
      <c r="B339" t="s">
        <v>390</v>
      </c>
      <c r="C339">
        <v>5</v>
      </c>
      <c r="D339">
        <v>6</v>
      </c>
      <c r="E339" s="2">
        <v>0.83330000000000004</v>
      </c>
      <c r="F339">
        <v>1</v>
      </c>
    </row>
    <row r="340" spans="1:6" x14ac:dyDescent="0.25">
      <c r="A340">
        <v>339</v>
      </c>
      <c r="B340" t="s">
        <v>391</v>
      </c>
      <c r="C340">
        <v>5</v>
      </c>
      <c r="D340">
        <v>9</v>
      </c>
      <c r="E340" s="2">
        <v>0.55559999999999998</v>
      </c>
      <c r="F340">
        <v>1.3</v>
      </c>
    </row>
    <row r="341" spans="1:6" x14ac:dyDescent="0.25">
      <c r="A341">
        <v>340</v>
      </c>
      <c r="B341" t="s">
        <v>392</v>
      </c>
      <c r="C341">
        <v>5</v>
      </c>
      <c r="D341">
        <v>6</v>
      </c>
      <c r="E341" s="2">
        <v>0.83330000000000004</v>
      </c>
      <c r="F341">
        <v>1</v>
      </c>
    </row>
    <row r="342" spans="1:6" x14ac:dyDescent="0.25">
      <c r="A342">
        <v>341</v>
      </c>
      <c r="B342" t="s">
        <v>393</v>
      </c>
      <c r="C342">
        <v>5</v>
      </c>
      <c r="D342">
        <v>45</v>
      </c>
      <c r="E342" s="2">
        <v>0.1111</v>
      </c>
      <c r="F342">
        <v>4.9000000000000004</v>
      </c>
    </row>
    <row r="343" spans="1:6" x14ac:dyDescent="0.25">
      <c r="A343">
        <v>342</v>
      </c>
      <c r="B343" t="s">
        <v>394</v>
      </c>
      <c r="C343">
        <v>5</v>
      </c>
      <c r="D343">
        <v>13</v>
      </c>
      <c r="E343" s="2">
        <v>0.3846</v>
      </c>
      <c r="F343">
        <v>1</v>
      </c>
    </row>
    <row r="344" spans="1:6" x14ac:dyDescent="0.25">
      <c r="A344">
        <v>343</v>
      </c>
      <c r="B344" t="s">
        <v>395</v>
      </c>
      <c r="C344">
        <v>5</v>
      </c>
      <c r="D344">
        <v>8</v>
      </c>
      <c r="E344" s="2">
        <v>0.625</v>
      </c>
      <c r="F344">
        <v>1.9</v>
      </c>
    </row>
    <row r="345" spans="1:6" x14ac:dyDescent="0.25">
      <c r="A345">
        <v>344</v>
      </c>
      <c r="B345" t="s">
        <v>396</v>
      </c>
      <c r="C345">
        <v>5</v>
      </c>
      <c r="D345">
        <v>67</v>
      </c>
      <c r="E345" s="2">
        <v>7.46E-2</v>
      </c>
      <c r="F345">
        <v>6.8</v>
      </c>
    </row>
    <row r="346" spans="1:6" x14ac:dyDescent="0.25">
      <c r="A346">
        <v>345</v>
      </c>
      <c r="B346" t="s">
        <v>397</v>
      </c>
      <c r="C346">
        <v>5</v>
      </c>
      <c r="D346">
        <v>12</v>
      </c>
      <c r="E346" s="2">
        <v>0.41670000000000001</v>
      </c>
      <c r="F346">
        <v>1</v>
      </c>
    </row>
    <row r="347" spans="1:6" x14ac:dyDescent="0.25">
      <c r="A347">
        <v>346</v>
      </c>
      <c r="B347" t="s">
        <v>398</v>
      </c>
      <c r="C347">
        <v>5</v>
      </c>
      <c r="D347">
        <v>9</v>
      </c>
      <c r="E347" s="2">
        <v>0.55559999999999998</v>
      </c>
      <c r="F347">
        <v>1</v>
      </c>
    </row>
    <row r="348" spans="1:6" x14ac:dyDescent="0.25">
      <c r="A348">
        <v>347</v>
      </c>
      <c r="B348" t="s">
        <v>399</v>
      </c>
      <c r="C348">
        <v>5</v>
      </c>
      <c r="D348">
        <v>86</v>
      </c>
      <c r="E348" s="2">
        <v>5.8099999999999999E-2</v>
      </c>
      <c r="F348">
        <v>6.9</v>
      </c>
    </row>
    <row r="349" spans="1:6" x14ac:dyDescent="0.25">
      <c r="A349">
        <v>348</v>
      </c>
      <c r="B349" t="s">
        <v>400</v>
      </c>
      <c r="C349">
        <v>5</v>
      </c>
      <c r="D349">
        <v>54</v>
      </c>
      <c r="E349" s="2">
        <v>9.2600000000000002E-2</v>
      </c>
      <c r="F349">
        <v>3.3</v>
      </c>
    </row>
    <row r="350" spans="1:6" x14ac:dyDescent="0.25">
      <c r="A350">
        <v>349</v>
      </c>
      <c r="B350" t="s">
        <v>401</v>
      </c>
      <c r="C350">
        <v>5</v>
      </c>
      <c r="D350">
        <v>15</v>
      </c>
      <c r="E350" s="2">
        <v>0.33329999999999999</v>
      </c>
      <c r="F350">
        <v>2.6</v>
      </c>
    </row>
    <row r="351" spans="1:6" x14ac:dyDescent="0.25">
      <c r="A351">
        <v>350</v>
      </c>
      <c r="B351" t="s">
        <v>402</v>
      </c>
      <c r="C351">
        <v>5</v>
      </c>
      <c r="D351">
        <v>90</v>
      </c>
      <c r="E351" s="2">
        <v>5.5599999999999997E-2</v>
      </c>
      <c r="F351">
        <v>3.8</v>
      </c>
    </row>
    <row r="352" spans="1:6" x14ac:dyDescent="0.25">
      <c r="A352">
        <v>351</v>
      </c>
      <c r="B352" t="s">
        <v>403</v>
      </c>
      <c r="C352">
        <v>5</v>
      </c>
      <c r="D352">
        <v>23</v>
      </c>
      <c r="E352" s="2">
        <v>0.21740000000000001</v>
      </c>
      <c r="F352">
        <v>2.4</v>
      </c>
    </row>
    <row r="353" spans="1:6" x14ac:dyDescent="0.25">
      <c r="A353">
        <v>352</v>
      </c>
      <c r="B353" t="s">
        <v>404</v>
      </c>
      <c r="C353">
        <v>5</v>
      </c>
      <c r="D353">
        <v>77</v>
      </c>
      <c r="E353" s="2">
        <v>6.4899999999999999E-2</v>
      </c>
      <c r="F353">
        <v>2.5</v>
      </c>
    </row>
    <row r="354" spans="1:6" x14ac:dyDescent="0.25">
      <c r="A354">
        <v>353</v>
      </c>
      <c r="B354" t="s">
        <v>405</v>
      </c>
      <c r="C354">
        <v>5</v>
      </c>
      <c r="D354">
        <v>6</v>
      </c>
      <c r="E354" s="2">
        <v>0.83330000000000004</v>
      </c>
      <c r="F354">
        <v>1</v>
      </c>
    </row>
    <row r="355" spans="1:6" x14ac:dyDescent="0.25">
      <c r="A355">
        <v>354</v>
      </c>
      <c r="B355" t="s">
        <v>406</v>
      </c>
      <c r="C355">
        <v>5</v>
      </c>
      <c r="D355">
        <v>9</v>
      </c>
      <c r="E355" s="2">
        <v>0.55559999999999998</v>
      </c>
      <c r="F355">
        <v>1.3</v>
      </c>
    </row>
    <row r="356" spans="1:6" x14ac:dyDescent="0.25">
      <c r="A356">
        <v>355</v>
      </c>
      <c r="B356" t="s">
        <v>407</v>
      </c>
      <c r="C356">
        <v>5</v>
      </c>
      <c r="D356">
        <v>13</v>
      </c>
      <c r="E356" s="2">
        <v>0.3846</v>
      </c>
      <c r="F356">
        <v>1</v>
      </c>
    </row>
    <row r="357" spans="1:6" x14ac:dyDescent="0.25">
      <c r="A357">
        <v>356</v>
      </c>
      <c r="B357" t="s">
        <v>408</v>
      </c>
      <c r="C357">
        <v>5</v>
      </c>
      <c r="D357">
        <v>21</v>
      </c>
      <c r="E357" s="2">
        <v>0.23810000000000001</v>
      </c>
      <c r="F357">
        <v>2</v>
      </c>
    </row>
    <row r="358" spans="1:6" x14ac:dyDescent="0.25">
      <c r="A358">
        <v>357</v>
      </c>
      <c r="B358" t="s">
        <v>409</v>
      </c>
      <c r="C358">
        <v>5</v>
      </c>
      <c r="D358">
        <v>15</v>
      </c>
      <c r="E358" s="2">
        <v>0.33329999999999999</v>
      </c>
      <c r="F358">
        <v>2</v>
      </c>
    </row>
    <row r="359" spans="1:6" x14ac:dyDescent="0.25">
      <c r="A359">
        <v>358</v>
      </c>
      <c r="B359" t="s">
        <v>410</v>
      </c>
      <c r="C359">
        <v>5</v>
      </c>
      <c r="D359">
        <v>28</v>
      </c>
      <c r="E359" s="2">
        <v>0.17860000000000001</v>
      </c>
      <c r="F359">
        <v>3</v>
      </c>
    </row>
    <row r="360" spans="1:6" x14ac:dyDescent="0.25">
      <c r="A360">
        <v>359</v>
      </c>
      <c r="B360" t="s">
        <v>411</v>
      </c>
      <c r="C360">
        <v>5</v>
      </c>
      <c r="D360">
        <v>52</v>
      </c>
      <c r="E360" s="2">
        <v>9.6199999999999994E-2</v>
      </c>
      <c r="F360">
        <v>4.2</v>
      </c>
    </row>
    <row r="361" spans="1:6" x14ac:dyDescent="0.25">
      <c r="A361">
        <v>360</v>
      </c>
      <c r="B361" t="s">
        <v>412</v>
      </c>
      <c r="C361">
        <v>5</v>
      </c>
      <c r="D361">
        <v>11</v>
      </c>
      <c r="E361" s="2">
        <v>0.45450000000000002</v>
      </c>
      <c r="F361">
        <v>1</v>
      </c>
    </row>
    <row r="362" spans="1:6" x14ac:dyDescent="0.25">
      <c r="A362">
        <v>361</v>
      </c>
      <c r="B362" t="s">
        <v>413</v>
      </c>
      <c r="C362">
        <v>5</v>
      </c>
      <c r="D362">
        <v>13</v>
      </c>
      <c r="E362" s="2">
        <v>0.3846</v>
      </c>
      <c r="F362">
        <v>1.6</v>
      </c>
    </row>
    <row r="363" spans="1:6" x14ac:dyDescent="0.25">
      <c r="A363">
        <v>362</v>
      </c>
      <c r="B363" t="s">
        <v>414</v>
      </c>
      <c r="C363">
        <v>5</v>
      </c>
      <c r="D363">
        <v>25</v>
      </c>
      <c r="E363" s="3">
        <v>0.2</v>
      </c>
      <c r="F363">
        <v>1.4</v>
      </c>
    </row>
    <row r="364" spans="1:6" x14ac:dyDescent="0.25">
      <c r="A364">
        <v>363</v>
      </c>
      <c r="B364" t="s">
        <v>415</v>
      </c>
      <c r="C364">
        <v>5</v>
      </c>
      <c r="D364">
        <v>76</v>
      </c>
      <c r="E364" s="2">
        <v>6.5799999999999997E-2</v>
      </c>
      <c r="F364">
        <v>5</v>
      </c>
    </row>
    <row r="365" spans="1:6" x14ac:dyDescent="0.25">
      <c r="A365">
        <v>364</v>
      </c>
      <c r="B365" t="s">
        <v>416</v>
      </c>
      <c r="C365">
        <v>5</v>
      </c>
      <c r="D365">
        <v>10</v>
      </c>
      <c r="E365" s="3">
        <v>0.5</v>
      </c>
      <c r="F365">
        <v>1.1000000000000001</v>
      </c>
    </row>
    <row r="366" spans="1:6" x14ac:dyDescent="0.25">
      <c r="A366">
        <v>365</v>
      </c>
      <c r="B366" t="s">
        <v>417</v>
      </c>
      <c r="C366">
        <v>4</v>
      </c>
      <c r="D366">
        <v>21</v>
      </c>
      <c r="E366" s="2">
        <v>0.1905</v>
      </c>
      <c r="F366">
        <v>4.3</v>
      </c>
    </row>
    <row r="367" spans="1:6" x14ac:dyDescent="0.25">
      <c r="A367">
        <v>366</v>
      </c>
      <c r="B367" t="s">
        <v>418</v>
      </c>
      <c r="C367">
        <v>4</v>
      </c>
      <c r="D367">
        <v>4</v>
      </c>
      <c r="E367" s="3">
        <v>1</v>
      </c>
      <c r="F367">
        <v>1</v>
      </c>
    </row>
    <row r="368" spans="1:6" x14ac:dyDescent="0.25">
      <c r="A368">
        <v>367</v>
      </c>
      <c r="B368" t="s">
        <v>419</v>
      </c>
      <c r="C368">
        <v>4</v>
      </c>
      <c r="D368">
        <v>57</v>
      </c>
      <c r="E368" s="2">
        <v>7.0199999999999999E-2</v>
      </c>
      <c r="F368">
        <v>3.7</v>
      </c>
    </row>
    <row r="369" spans="1:6" x14ac:dyDescent="0.25">
      <c r="A369">
        <v>368</v>
      </c>
      <c r="B369" t="s">
        <v>420</v>
      </c>
      <c r="C369">
        <v>4</v>
      </c>
      <c r="D369">
        <v>10</v>
      </c>
      <c r="E369" s="3">
        <v>0.4</v>
      </c>
      <c r="F369">
        <v>1.1000000000000001</v>
      </c>
    </row>
    <row r="370" spans="1:6" x14ac:dyDescent="0.25">
      <c r="A370">
        <v>369</v>
      </c>
      <c r="B370" t="s">
        <v>421</v>
      </c>
      <c r="C370">
        <v>4</v>
      </c>
      <c r="D370">
        <v>9</v>
      </c>
      <c r="E370" s="2">
        <v>0.44440000000000002</v>
      </c>
      <c r="F370">
        <v>1</v>
      </c>
    </row>
    <row r="371" spans="1:6" x14ac:dyDescent="0.25">
      <c r="A371">
        <v>370</v>
      </c>
      <c r="B371" t="s">
        <v>422</v>
      </c>
      <c r="C371">
        <v>4</v>
      </c>
      <c r="D371">
        <v>20</v>
      </c>
      <c r="E371" s="3">
        <v>0.2</v>
      </c>
      <c r="F371">
        <v>2.5</v>
      </c>
    </row>
    <row r="372" spans="1:6" x14ac:dyDescent="0.25">
      <c r="A372">
        <v>371</v>
      </c>
      <c r="B372" t="s">
        <v>423</v>
      </c>
      <c r="C372">
        <v>4</v>
      </c>
      <c r="D372">
        <v>4</v>
      </c>
      <c r="E372" s="3">
        <v>1</v>
      </c>
      <c r="F372">
        <v>1.3</v>
      </c>
    </row>
    <row r="373" spans="1:6" x14ac:dyDescent="0.25">
      <c r="A373">
        <v>372</v>
      </c>
      <c r="B373" t="s">
        <v>424</v>
      </c>
      <c r="C373">
        <v>4</v>
      </c>
      <c r="D373">
        <v>63</v>
      </c>
      <c r="E373" s="2">
        <v>6.3500000000000001E-2</v>
      </c>
      <c r="F373">
        <v>6.8</v>
      </c>
    </row>
    <row r="374" spans="1:6" x14ac:dyDescent="0.25">
      <c r="A374">
        <v>373</v>
      </c>
      <c r="B374" t="s">
        <v>425</v>
      </c>
      <c r="C374">
        <v>4</v>
      </c>
      <c r="D374">
        <v>97</v>
      </c>
      <c r="E374" s="2">
        <v>4.1200000000000001E-2</v>
      </c>
      <c r="F374">
        <v>2</v>
      </c>
    </row>
    <row r="375" spans="1:6" x14ac:dyDescent="0.25">
      <c r="A375">
        <v>374</v>
      </c>
      <c r="B375" t="s">
        <v>426</v>
      </c>
      <c r="C375">
        <v>4</v>
      </c>
      <c r="D375">
        <v>9</v>
      </c>
      <c r="E375" s="2">
        <v>0.44440000000000002</v>
      </c>
      <c r="F375">
        <v>1</v>
      </c>
    </row>
    <row r="376" spans="1:6" x14ac:dyDescent="0.25">
      <c r="A376">
        <v>375</v>
      </c>
      <c r="B376" t="s">
        <v>427</v>
      </c>
      <c r="C376">
        <v>4</v>
      </c>
      <c r="D376">
        <v>4</v>
      </c>
      <c r="E376" s="3">
        <v>1</v>
      </c>
      <c r="F376">
        <v>1</v>
      </c>
    </row>
    <row r="377" spans="1:6" x14ac:dyDescent="0.25">
      <c r="A377">
        <v>376</v>
      </c>
      <c r="B377" t="s">
        <v>428</v>
      </c>
      <c r="C377">
        <v>4</v>
      </c>
      <c r="D377">
        <v>7</v>
      </c>
      <c r="E377" s="2">
        <v>0.57140000000000002</v>
      </c>
      <c r="F377">
        <v>1.3</v>
      </c>
    </row>
    <row r="378" spans="1:6" x14ac:dyDescent="0.25">
      <c r="A378">
        <v>377</v>
      </c>
      <c r="B378" t="s">
        <v>429</v>
      </c>
      <c r="C378">
        <v>4</v>
      </c>
      <c r="D378">
        <v>6</v>
      </c>
      <c r="E378" s="2">
        <v>0.66669999999999996</v>
      </c>
      <c r="F378">
        <v>1</v>
      </c>
    </row>
    <row r="379" spans="1:6" x14ac:dyDescent="0.25">
      <c r="A379">
        <v>378</v>
      </c>
      <c r="B379" t="s">
        <v>430</v>
      </c>
      <c r="C379">
        <v>4</v>
      </c>
      <c r="D379">
        <v>6</v>
      </c>
      <c r="E379" s="2">
        <v>0.66669999999999996</v>
      </c>
      <c r="F379">
        <v>1</v>
      </c>
    </row>
    <row r="380" spans="1:6" x14ac:dyDescent="0.25">
      <c r="A380">
        <v>379</v>
      </c>
      <c r="B380" t="s">
        <v>431</v>
      </c>
      <c r="C380">
        <v>4</v>
      </c>
      <c r="D380">
        <v>6</v>
      </c>
      <c r="E380" s="2">
        <v>0.66669999999999996</v>
      </c>
      <c r="F380">
        <v>1</v>
      </c>
    </row>
    <row r="381" spans="1:6" x14ac:dyDescent="0.25">
      <c r="A381">
        <v>380</v>
      </c>
      <c r="B381" t="s">
        <v>432</v>
      </c>
      <c r="C381">
        <v>4</v>
      </c>
      <c r="D381">
        <v>8</v>
      </c>
      <c r="E381" s="3">
        <v>0.5</v>
      </c>
      <c r="F381">
        <v>1</v>
      </c>
    </row>
    <row r="382" spans="1:6" x14ac:dyDescent="0.25">
      <c r="A382">
        <v>381</v>
      </c>
      <c r="B382" t="s">
        <v>433</v>
      </c>
      <c r="C382">
        <v>4</v>
      </c>
      <c r="D382">
        <v>9</v>
      </c>
      <c r="E382" s="2">
        <v>0.44440000000000002</v>
      </c>
      <c r="F382">
        <v>1</v>
      </c>
    </row>
    <row r="383" spans="1:6" x14ac:dyDescent="0.25">
      <c r="A383">
        <v>382</v>
      </c>
      <c r="B383" t="s">
        <v>434</v>
      </c>
      <c r="C383">
        <v>4</v>
      </c>
      <c r="D383">
        <v>5</v>
      </c>
      <c r="E383" s="3">
        <v>0.8</v>
      </c>
      <c r="F383">
        <v>1</v>
      </c>
    </row>
    <row r="384" spans="1:6" x14ac:dyDescent="0.25">
      <c r="A384">
        <v>383</v>
      </c>
      <c r="B384" t="s">
        <v>435</v>
      </c>
      <c r="C384">
        <v>4</v>
      </c>
      <c r="D384">
        <v>13</v>
      </c>
      <c r="E384" s="2">
        <v>0.30769999999999997</v>
      </c>
      <c r="F384">
        <v>3.5</v>
      </c>
    </row>
    <row r="385" spans="1:6" x14ac:dyDescent="0.25">
      <c r="A385">
        <v>384</v>
      </c>
      <c r="B385" t="s">
        <v>436</v>
      </c>
      <c r="C385">
        <v>4</v>
      </c>
      <c r="D385">
        <v>14</v>
      </c>
      <c r="E385" s="2">
        <v>0.28570000000000001</v>
      </c>
      <c r="F385">
        <v>1.1000000000000001</v>
      </c>
    </row>
    <row r="386" spans="1:6" x14ac:dyDescent="0.25">
      <c r="A386">
        <v>385</v>
      </c>
      <c r="B386" t="s">
        <v>437</v>
      </c>
      <c r="C386">
        <v>4</v>
      </c>
      <c r="D386">
        <v>5</v>
      </c>
      <c r="E386" s="3">
        <v>0.8</v>
      </c>
      <c r="F386">
        <v>1</v>
      </c>
    </row>
    <row r="387" spans="1:6" x14ac:dyDescent="0.25">
      <c r="A387">
        <v>386</v>
      </c>
      <c r="B387" t="s">
        <v>438</v>
      </c>
      <c r="C387">
        <v>4</v>
      </c>
      <c r="D387">
        <v>55</v>
      </c>
      <c r="E387" s="2">
        <v>7.2700000000000001E-2</v>
      </c>
      <c r="F387">
        <v>4.9000000000000004</v>
      </c>
    </row>
    <row r="388" spans="1:6" x14ac:dyDescent="0.25">
      <c r="A388">
        <v>387</v>
      </c>
      <c r="B388" t="s">
        <v>439</v>
      </c>
      <c r="C388">
        <v>4</v>
      </c>
      <c r="D388">
        <v>7</v>
      </c>
      <c r="E388" s="2">
        <v>0.57140000000000002</v>
      </c>
      <c r="F388">
        <v>1</v>
      </c>
    </row>
    <row r="389" spans="1:6" x14ac:dyDescent="0.25">
      <c r="A389">
        <v>388</v>
      </c>
      <c r="B389" t="s">
        <v>440</v>
      </c>
      <c r="C389">
        <v>4</v>
      </c>
      <c r="D389">
        <v>12</v>
      </c>
      <c r="E389" s="2">
        <v>0.33329999999999999</v>
      </c>
      <c r="F389">
        <v>1.6</v>
      </c>
    </row>
    <row r="390" spans="1:6" x14ac:dyDescent="0.25">
      <c r="A390">
        <v>389</v>
      </c>
      <c r="B390" t="s">
        <v>441</v>
      </c>
      <c r="C390">
        <v>4</v>
      </c>
      <c r="D390">
        <v>6</v>
      </c>
      <c r="E390" s="2">
        <v>0.66669999999999996</v>
      </c>
      <c r="F390">
        <v>1</v>
      </c>
    </row>
    <row r="391" spans="1:6" x14ac:dyDescent="0.25">
      <c r="A391">
        <v>390</v>
      </c>
      <c r="B391" t="s">
        <v>442</v>
      </c>
      <c r="C391">
        <v>4</v>
      </c>
      <c r="D391">
        <v>7</v>
      </c>
      <c r="E391" s="2">
        <v>0.57140000000000002</v>
      </c>
      <c r="F391">
        <v>1.7</v>
      </c>
    </row>
    <row r="392" spans="1:6" x14ac:dyDescent="0.25">
      <c r="A392">
        <v>391</v>
      </c>
      <c r="B392" t="s">
        <v>443</v>
      </c>
      <c r="C392">
        <v>4</v>
      </c>
      <c r="D392">
        <v>31</v>
      </c>
      <c r="E392" s="2">
        <v>0.129</v>
      </c>
      <c r="F392">
        <v>4.3</v>
      </c>
    </row>
    <row r="393" spans="1:6" x14ac:dyDescent="0.25">
      <c r="A393">
        <v>392</v>
      </c>
      <c r="B393" t="s">
        <v>444</v>
      </c>
      <c r="C393">
        <v>4</v>
      </c>
      <c r="D393">
        <v>115</v>
      </c>
      <c r="E393" s="2">
        <v>3.4799999999999998E-2</v>
      </c>
      <c r="F393">
        <v>4.2</v>
      </c>
    </row>
    <row r="394" spans="1:6" x14ac:dyDescent="0.25">
      <c r="A394">
        <v>393</v>
      </c>
      <c r="B394" t="s">
        <v>445</v>
      </c>
      <c r="C394">
        <v>4</v>
      </c>
      <c r="D394">
        <v>6</v>
      </c>
      <c r="E394" s="2">
        <v>0.66669999999999996</v>
      </c>
      <c r="F394">
        <v>1</v>
      </c>
    </row>
    <row r="395" spans="1:6" x14ac:dyDescent="0.25">
      <c r="A395">
        <v>394</v>
      </c>
      <c r="B395" t="s">
        <v>446</v>
      </c>
      <c r="C395">
        <v>4</v>
      </c>
      <c r="D395">
        <v>44</v>
      </c>
      <c r="E395" s="2">
        <v>9.0899999999999995E-2</v>
      </c>
      <c r="F395">
        <v>1</v>
      </c>
    </row>
    <row r="396" spans="1:6" x14ac:dyDescent="0.25">
      <c r="A396">
        <v>395</v>
      </c>
      <c r="B396" t="s">
        <v>447</v>
      </c>
      <c r="C396">
        <v>4</v>
      </c>
      <c r="D396">
        <v>12</v>
      </c>
      <c r="E396" s="2">
        <v>0.33329999999999999</v>
      </c>
      <c r="F396">
        <v>2.7</v>
      </c>
    </row>
    <row r="397" spans="1:6" x14ac:dyDescent="0.25">
      <c r="A397">
        <v>396</v>
      </c>
      <c r="B397" t="s">
        <v>448</v>
      </c>
      <c r="C397">
        <v>4</v>
      </c>
      <c r="D397">
        <v>20</v>
      </c>
      <c r="E397" s="3">
        <v>0.2</v>
      </c>
      <c r="F397">
        <v>4</v>
      </c>
    </row>
    <row r="398" spans="1:6" x14ac:dyDescent="0.25">
      <c r="A398">
        <v>397</v>
      </c>
      <c r="B398" t="s">
        <v>449</v>
      </c>
      <c r="C398">
        <v>4</v>
      </c>
      <c r="D398">
        <v>9</v>
      </c>
      <c r="E398" s="2">
        <v>0.44440000000000002</v>
      </c>
      <c r="F398">
        <v>1.4</v>
      </c>
    </row>
    <row r="399" spans="1:6" x14ac:dyDescent="0.25">
      <c r="A399">
        <v>398</v>
      </c>
      <c r="B399" t="s">
        <v>450</v>
      </c>
      <c r="C399">
        <v>4</v>
      </c>
      <c r="D399">
        <v>200</v>
      </c>
      <c r="E399" s="3">
        <v>0.02</v>
      </c>
      <c r="F399">
        <v>5.9</v>
      </c>
    </row>
    <row r="400" spans="1:6" x14ac:dyDescent="0.25">
      <c r="A400">
        <v>399</v>
      </c>
      <c r="B400" t="s">
        <v>451</v>
      </c>
      <c r="C400">
        <v>4</v>
      </c>
      <c r="D400">
        <v>16</v>
      </c>
      <c r="E400" s="3">
        <v>0.25</v>
      </c>
      <c r="F400">
        <v>4.3</v>
      </c>
    </row>
    <row r="401" spans="1:6" x14ac:dyDescent="0.25">
      <c r="A401">
        <v>400</v>
      </c>
      <c r="B401" t="s">
        <v>452</v>
      </c>
      <c r="C401">
        <v>4</v>
      </c>
      <c r="D401">
        <v>135</v>
      </c>
      <c r="E401" s="2">
        <v>2.9600000000000001E-2</v>
      </c>
      <c r="F401">
        <v>6.5</v>
      </c>
    </row>
    <row r="402" spans="1:6" x14ac:dyDescent="0.25">
      <c r="A402">
        <v>401</v>
      </c>
      <c r="B402" t="s">
        <v>453</v>
      </c>
      <c r="C402">
        <v>4</v>
      </c>
      <c r="D402">
        <v>9</v>
      </c>
      <c r="E402" s="2">
        <v>0.44440000000000002</v>
      </c>
      <c r="F402">
        <v>2</v>
      </c>
    </row>
    <row r="403" spans="1:6" x14ac:dyDescent="0.25">
      <c r="A403">
        <v>402</v>
      </c>
      <c r="B403" t="s">
        <v>454</v>
      </c>
      <c r="C403">
        <v>4</v>
      </c>
      <c r="D403">
        <v>9</v>
      </c>
      <c r="E403" s="2">
        <v>0.44440000000000002</v>
      </c>
      <c r="F403">
        <v>1</v>
      </c>
    </row>
    <row r="404" spans="1:6" x14ac:dyDescent="0.25">
      <c r="A404">
        <v>403</v>
      </c>
      <c r="B404" t="s">
        <v>455</v>
      </c>
      <c r="C404">
        <v>4</v>
      </c>
      <c r="D404">
        <v>5</v>
      </c>
      <c r="E404" s="3">
        <v>0.8</v>
      </c>
      <c r="F404">
        <v>1</v>
      </c>
    </row>
    <row r="405" spans="1:6" x14ac:dyDescent="0.25">
      <c r="A405">
        <v>404</v>
      </c>
      <c r="B405" t="s">
        <v>456</v>
      </c>
      <c r="C405">
        <v>4</v>
      </c>
      <c r="D405">
        <v>9</v>
      </c>
      <c r="E405" s="2">
        <v>0.44440000000000002</v>
      </c>
      <c r="F405">
        <v>1</v>
      </c>
    </row>
    <row r="406" spans="1:6" x14ac:dyDescent="0.25">
      <c r="A406">
        <v>405</v>
      </c>
      <c r="B406" t="s">
        <v>457</v>
      </c>
      <c r="C406">
        <v>4</v>
      </c>
      <c r="D406">
        <v>100</v>
      </c>
      <c r="E406" s="3">
        <v>0.04</v>
      </c>
      <c r="F406">
        <v>6.4</v>
      </c>
    </row>
    <row r="407" spans="1:6" x14ac:dyDescent="0.25">
      <c r="A407">
        <v>406</v>
      </c>
      <c r="B407" t="s">
        <v>458</v>
      </c>
      <c r="C407">
        <v>4</v>
      </c>
      <c r="D407">
        <v>8</v>
      </c>
      <c r="E407" s="3">
        <v>0.5</v>
      </c>
      <c r="F407">
        <v>1</v>
      </c>
    </row>
    <row r="408" spans="1:6" x14ac:dyDescent="0.25">
      <c r="A408">
        <v>407</v>
      </c>
      <c r="B408" t="s">
        <v>459</v>
      </c>
      <c r="C408">
        <v>4</v>
      </c>
      <c r="D408">
        <v>26</v>
      </c>
      <c r="E408" s="2">
        <v>0.15379999999999999</v>
      </c>
      <c r="F408">
        <v>5.6</v>
      </c>
    </row>
    <row r="409" spans="1:6" x14ac:dyDescent="0.25">
      <c r="A409">
        <v>408</v>
      </c>
      <c r="B409" t="s">
        <v>460</v>
      </c>
      <c r="C409">
        <v>4</v>
      </c>
      <c r="D409">
        <v>12</v>
      </c>
      <c r="E409" s="2">
        <v>0.33329999999999999</v>
      </c>
      <c r="F409">
        <v>1</v>
      </c>
    </row>
    <row r="410" spans="1:6" x14ac:dyDescent="0.25">
      <c r="A410">
        <v>409</v>
      </c>
      <c r="B410" t="s">
        <v>461</v>
      </c>
      <c r="C410">
        <v>4</v>
      </c>
      <c r="D410">
        <v>4</v>
      </c>
      <c r="E410" s="3">
        <v>1</v>
      </c>
      <c r="F410">
        <v>1</v>
      </c>
    </row>
    <row r="411" spans="1:6" x14ac:dyDescent="0.25">
      <c r="A411">
        <v>410</v>
      </c>
      <c r="B411" t="s">
        <v>462</v>
      </c>
      <c r="C411">
        <v>4</v>
      </c>
      <c r="D411">
        <v>4</v>
      </c>
      <c r="E411" s="3">
        <v>1</v>
      </c>
      <c r="F411">
        <v>1</v>
      </c>
    </row>
    <row r="412" spans="1:6" x14ac:dyDescent="0.25">
      <c r="A412">
        <v>411</v>
      </c>
      <c r="B412" t="s">
        <v>463</v>
      </c>
      <c r="C412">
        <v>4</v>
      </c>
      <c r="D412">
        <v>18</v>
      </c>
      <c r="E412" s="2">
        <v>0.22220000000000001</v>
      </c>
      <c r="F412">
        <v>4.4000000000000004</v>
      </c>
    </row>
    <row r="413" spans="1:6" x14ac:dyDescent="0.25">
      <c r="A413">
        <v>412</v>
      </c>
      <c r="B413" t="s">
        <v>464</v>
      </c>
      <c r="C413">
        <v>4</v>
      </c>
      <c r="D413">
        <v>6</v>
      </c>
      <c r="E413" s="2">
        <v>0.66669999999999996</v>
      </c>
      <c r="F413">
        <v>1</v>
      </c>
    </row>
    <row r="414" spans="1:6" x14ac:dyDescent="0.25">
      <c r="A414">
        <v>413</v>
      </c>
      <c r="B414" t="s">
        <v>465</v>
      </c>
      <c r="C414">
        <v>4</v>
      </c>
      <c r="D414">
        <v>12</v>
      </c>
      <c r="E414" s="2">
        <v>0.33329999999999999</v>
      </c>
      <c r="F414">
        <v>4.4000000000000004</v>
      </c>
    </row>
    <row r="415" spans="1:6" x14ac:dyDescent="0.25">
      <c r="A415">
        <v>414</v>
      </c>
      <c r="B415" t="s">
        <v>466</v>
      </c>
      <c r="C415">
        <v>4</v>
      </c>
      <c r="D415">
        <v>15</v>
      </c>
      <c r="E415" s="2">
        <v>0.26669999999999999</v>
      </c>
      <c r="F415">
        <v>1</v>
      </c>
    </row>
    <row r="416" spans="1:6" x14ac:dyDescent="0.25">
      <c r="A416">
        <v>415</v>
      </c>
      <c r="B416" t="s">
        <v>467</v>
      </c>
      <c r="C416">
        <v>4</v>
      </c>
      <c r="D416">
        <v>4</v>
      </c>
      <c r="E416" s="3">
        <v>1</v>
      </c>
      <c r="F416">
        <v>1</v>
      </c>
    </row>
    <row r="417" spans="1:6" x14ac:dyDescent="0.25">
      <c r="A417">
        <v>416</v>
      </c>
      <c r="B417" t="s">
        <v>468</v>
      </c>
      <c r="C417">
        <v>4</v>
      </c>
      <c r="D417">
        <v>73</v>
      </c>
      <c r="E417" s="2">
        <v>5.4800000000000001E-2</v>
      </c>
      <c r="F417">
        <v>6.5</v>
      </c>
    </row>
    <row r="418" spans="1:6" x14ac:dyDescent="0.25">
      <c r="A418">
        <v>417</v>
      </c>
      <c r="B418" t="s">
        <v>469</v>
      </c>
      <c r="C418">
        <v>4</v>
      </c>
      <c r="D418">
        <v>7</v>
      </c>
      <c r="E418" s="2">
        <v>0.57140000000000002</v>
      </c>
      <c r="F418">
        <v>7.4</v>
      </c>
    </row>
    <row r="419" spans="1:6" x14ac:dyDescent="0.25">
      <c r="A419">
        <v>418</v>
      </c>
      <c r="B419" t="s">
        <v>470</v>
      </c>
      <c r="C419">
        <v>4</v>
      </c>
      <c r="D419">
        <v>5</v>
      </c>
      <c r="E419" s="3">
        <v>0.8</v>
      </c>
      <c r="F419">
        <v>1</v>
      </c>
    </row>
    <row r="420" spans="1:6" x14ac:dyDescent="0.25">
      <c r="A420">
        <v>419</v>
      </c>
      <c r="B420" t="s">
        <v>471</v>
      </c>
      <c r="C420">
        <v>4</v>
      </c>
      <c r="D420">
        <v>6</v>
      </c>
      <c r="E420" s="2">
        <v>0.66669999999999996</v>
      </c>
      <c r="F420">
        <v>1</v>
      </c>
    </row>
    <row r="421" spans="1:6" x14ac:dyDescent="0.25">
      <c r="A421">
        <v>420</v>
      </c>
      <c r="B421" t="s">
        <v>472</v>
      </c>
      <c r="C421">
        <v>4</v>
      </c>
      <c r="D421">
        <v>8</v>
      </c>
      <c r="E421" s="3">
        <v>0.5</v>
      </c>
      <c r="F421">
        <v>1</v>
      </c>
    </row>
    <row r="422" spans="1:6" x14ac:dyDescent="0.25">
      <c r="A422">
        <v>421</v>
      </c>
      <c r="B422" t="s">
        <v>473</v>
      </c>
      <c r="C422">
        <v>4</v>
      </c>
      <c r="D422">
        <v>10</v>
      </c>
      <c r="E422" s="3">
        <v>0.4</v>
      </c>
      <c r="F422">
        <v>1.1000000000000001</v>
      </c>
    </row>
    <row r="423" spans="1:6" x14ac:dyDescent="0.25">
      <c r="A423">
        <v>422</v>
      </c>
      <c r="B423" t="s">
        <v>474</v>
      </c>
      <c r="C423">
        <v>4</v>
      </c>
      <c r="D423">
        <v>51</v>
      </c>
      <c r="E423" s="2">
        <v>7.8399999999999997E-2</v>
      </c>
      <c r="F423">
        <v>4</v>
      </c>
    </row>
    <row r="424" spans="1:6" x14ac:dyDescent="0.25">
      <c r="A424">
        <v>423</v>
      </c>
      <c r="B424" t="s">
        <v>475</v>
      </c>
      <c r="C424">
        <v>4</v>
      </c>
      <c r="D424">
        <v>23</v>
      </c>
      <c r="E424" s="2">
        <v>0.1739</v>
      </c>
      <c r="F424">
        <v>3</v>
      </c>
    </row>
    <row r="425" spans="1:6" x14ac:dyDescent="0.25">
      <c r="A425">
        <v>424</v>
      </c>
      <c r="B425" t="s">
        <v>476</v>
      </c>
      <c r="C425">
        <v>4</v>
      </c>
      <c r="D425">
        <v>22</v>
      </c>
      <c r="E425" s="2">
        <v>0.18179999999999999</v>
      </c>
      <c r="F425">
        <v>2.5</v>
      </c>
    </row>
    <row r="426" spans="1:6" x14ac:dyDescent="0.25">
      <c r="A426">
        <v>425</v>
      </c>
      <c r="B426" t="s">
        <v>477</v>
      </c>
      <c r="C426">
        <v>4</v>
      </c>
      <c r="D426">
        <v>15</v>
      </c>
      <c r="E426" s="2">
        <v>0.26669999999999999</v>
      </c>
      <c r="F426">
        <v>2.8</v>
      </c>
    </row>
    <row r="427" spans="1:6" x14ac:dyDescent="0.25">
      <c r="A427">
        <v>426</v>
      </c>
      <c r="B427" t="s">
        <v>478</v>
      </c>
      <c r="C427">
        <v>4</v>
      </c>
      <c r="D427">
        <v>7</v>
      </c>
      <c r="E427" s="2">
        <v>0.57140000000000002</v>
      </c>
      <c r="F427">
        <v>1</v>
      </c>
    </row>
    <row r="428" spans="1:6" x14ac:dyDescent="0.25">
      <c r="A428">
        <v>427</v>
      </c>
      <c r="B428" t="s">
        <v>479</v>
      </c>
      <c r="C428">
        <v>4</v>
      </c>
      <c r="D428">
        <v>8</v>
      </c>
      <c r="E428" s="3">
        <v>0.5</v>
      </c>
      <c r="F428">
        <v>1</v>
      </c>
    </row>
    <row r="429" spans="1:6" x14ac:dyDescent="0.25">
      <c r="A429">
        <v>428</v>
      </c>
      <c r="B429" t="s">
        <v>480</v>
      </c>
      <c r="C429">
        <v>4</v>
      </c>
      <c r="D429">
        <v>8</v>
      </c>
      <c r="E429" s="3">
        <v>0.5</v>
      </c>
      <c r="F429">
        <v>1</v>
      </c>
    </row>
    <row r="430" spans="1:6" x14ac:dyDescent="0.25">
      <c r="A430">
        <v>429</v>
      </c>
      <c r="B430" t="s">
        <v>481</v>
      </c>
      <c r="C430">
        <v>4</v>
      </c>
      <c r="D430">
        <v>5</v>
      </c>
      <c r="E430" s="3">
        <v>0.8</v>
      </c>
      <c r="F430">
        <v>1</v>
      </c>
    </row>
    <row r="431" spans="1:6" x14ac:dyDescent="0.25">
      <c r="A431">
        <v>430</v>
      </c>
      <c r="B431" t="s">
        <v>482</v>
      </c>
      <c r="C431">
        <v>4</v>
      </c>
      <c r="D431">
        <v>23</v>
      </c>
      <c r="E431" s="2">
        <v>0.1739</v>
      </c>
      <c r="F431">
        <v>2.5</v>
      </c>
    </row>
    <row r="432" spans="1:6" x14ac:dyDescent="0.25">
      <c r="A432">
        <v>431</v>
      </c>
      <c r="B432" t="s">
        <v>483</v>
      </c>
      <c r="C432">
        <v>4</v>
      </c>
      <c r="D432">
        <v>5</v>
      </c>
      <c r="E432" s="3">
        <v>0.8</v>
      </c>
      <c r="F432">
        <v>1</v>
      </c>
    </row>
    <row r="433" spans="1:6" x14ac:dyDescent="0.25">
      <c r="A433">
        <v>432</v>
      </c>
      <c r="B433" t="s">
        <v>484</v>
      </c>
      <c r="C433">
        <v>4</v>
      </c>
      <c r="D433">
        <v>6</v>
      </c>
      <c r="E433" s="2">
        <v>0.66669999999999996</v>
      </c>
      <c r="F433">
        <v>1</v>
      </c>
    </row>
    <row r="434" spans="1:6" x14ac:dyDescent="0.25">
      <c r="A434">
        <v>433</v>
      </c>
      <c r="B434" t="s">
        <v>485</v>
      </c>
      <c r="C434">
        <v>4</v>
      </c>
      <c r="D434">
        <v>4</v>
      </c>
      <c r="E434" s="3">
        <v>1</v>
      </c>
      <c r="F434">
        <v>1</v>
      </c>
    </row>
    <row r="435" spans="1:6" x14ac:dyDescent="0.25">
      <c r="A435">
        <v>434</v>
      </c>
      <c r="B435" t="s">
        <v>486</v>
      </c>
      <c r="C435">
        <v>4</v>
      </c>
      <c r="D435">
        <v>5</v>
      </c>
      <c r="E435" s="3">
        <v>0.8</v>
      </c>
      <c r="F435">
        <v>1</v>
      </c>
    </row>
    <row r="436" spans="1:6" x14ac:dyDescent="0.25">
      <c r="A436">
        <v>435</v>
      </c>
      <c r="B436" t="s">
        <v>487</v>
      </c>
      <c r="C436">
        <v>4</v>
      </c>
      <c r="D436">
        <v>8</v>
      </c>
      <c r="E436" s="3">
        <v>0.5</v>
      </c>
      <c r="F436">
        <v>1</v>
      </c>
    </row>
    <row r="437" spans="1:6" x14ac:dyDescent="0.25">
      <c r="A437">
        <v>436</v>
      </c>
      <c r="B437" t="s">
        <v>488</v>
      </c>
      <c r="C437">
        <v>4</v>
      </c>
      <c r="D437">
        <v>19</v>
      </c>
      <c r="E437" s="2">
        <v>0.21049999999999999</v>
      </c>
      <c r="F437">
        <v>2</v>
      </c>
    </row>
    <row r="438" spans="1:6" x14ac:dyDescent="0.25">
      <c r="A438">
        <v>437</v>
      </c>
      <c r="B438" t="s">
        <v>489</v>
      </c>
      <c r="C438">
        <v>4</v>
      </c>
      <c r="D438">
        <v>9</v>
      </c>
      <c r="E438" s="2">
        <v>0.44440000000000002</v>
      </c>
      <c r="F438">
        <v>1</v>
      </c>
    </row>
    <row r="439" spans="1:6" x14ac:dyDescent="0.25">
      <c r="A439">
        <v>438</v>
      </c>
      <c r="B439" t="s">
        <v>490</v>
      </c>
      <c r="C439">
        <v>4</v>
      </c>
      <c r="D439">
        <v>50</v>
      </c>
      <c r="E439" s="3">
        <v>0.08</v>
      </c>
      <c r="F439">
        <v>6.1</v>
      </c>
    </row>
    <row r="440" spans="1:6" x14ac:dyDescent="0.25">
      <c r="A440">
        <v>439</v>
      </c>
      <c r="B440" t="s">
        <v>491</v>
      </c>
      <c r="C440">
        <v>4</v>
      </c>
      <c r="D440">
        <v>7</v>
      </c>
      <c r="E440" s="2">
        <v>0.57140000000000002</v>
      </c>
      <c r="F440">
        <v>1.1000000000000001</v>
      </c>
    </row>
    <row r="441" spans="1:6" x14ac:dyDescent="0.25">
      <c r="A441">
        <v>440</v>
      </c>
      <c r="B441" t="s">
        <v>492</v>
      </c>
      <c r="C441">
        <v>4</v>
      </c>
      <c r="D441">
        <v>5</v>
      </c>
      <c r="E441" s="3">
        <v>0.8</v>
      </c>
      <c r="F441">
        <v>1</v>
      </c>
    </row>
    <row r="442" spans="1:6" x14ac:dyDescent="0.25">
      <c r="A442">
        <v>441</v>
      </c>
      <c r="B442" t="s">
        <v>493</v>
      </c>
      <c r="C442">
        <v>4</v>
      </c>
      <c r="D442">
        <v>12</v>
      </c>
      <c r="E442" s="2">
        <v>0.33329999999999999</v>
      </c>
      <c r="F442">
        <v>4.5999999999999996</v>
      </c>
    </row>
    <row r="443" spans="1:6" x14ac:dyDescent="0.25">
      <c r="A443">
        <v>442</v>
      </c>
      <c r="B443" t="s">
        <v>494</v>
      </c>
      <c r="C443">
        <v>4</v>
      </c>
      <c r="D443">
        <v>10</v>
      </c>
      <c r="E443" s="3">
        <v>0.4</v>
      </c>
      <c r="F443">
        <v>4.2</v>
      </c>
    </row>
    <row r="444" spans="1:6" x14ac:dyDescent="0.25">
      <c r="A444">
        <v>443</v>
      </c>
      <c r="B444" t="s">
        <v>495</v>
      </c>
      <c r="C444">
        <v>4</v>
      </c>
      <c r="D444">
        <v>58</v>
      </c>
      <c r="E444" s="2">
        <v>6.9000000000000006E-2</v>
      </c>
      <c r="F444">
        <v>4.3</v>
      </c>
    </row>
    <row r="445" spans="1:6" x14ac:dyDescent="0.25">
      <c r="A445">
        <v>444</v>
      </c>
      <c r="B445" t="s">
        <v>496</v>
      </c>
      <c r="C445">
        <v>4</v>
      </c>
      <c r="D445">
        <v>5</v>
      </c>
      <c r="E445" s="3">
        <v>0.8</v>
      </c>
      <c r="F445">
        <v>1</v>
      </c>
    </row>
    <row r="446" spans="1:6" x14ac:dyDescent="0.25">
      <c r="A446">
        <v>445</v>
      </c>
      <c r="B446" t="s">
        <v>497</v>
      </c>
      <c r="C446">
        <v>4</v>
      </c>
      <c r="D446">
        <v>12</v>
      </c>
      <c r="E446" s="2">
        <v>0.33329999999999999</v>
      </c>
      <c r="F446">
        <v>2.5</v>
      </c>
    </row>
    <row r="447" spans="1:6" x14ac:dyDescent="0.25">
      <c r="A447">
        <v>446</v>
      </c>
      <c r="B447" t="s">
        <v>498</v>
      </c>
      <c r="C447">
        <v>4</v>
      </c>
      <c r="D447">
        <v>15</v>
      </c>
      <c r="E447" s="2">
        <v>0.26669999999999999</v>
      </c>
      <c r="F447">
        <v>2.1</v>
      </c>
    </row>
    <row r="448" spans="1:6" x14ac:dyDescent="0.25">
      <c r="A448">
        <v>447</v>
      </c>
      <c r="B448" t="s">
        <v>499</v>
      </c>
      <c r="C448">
        <v>4</v>
      </c>
      <c r="D448">
        <v>68</v>
      </c>
      <c r="E448" s="2">
        <v>5.8799999999999998E-2</v>
      </c>
      <c r="F448">
        <v>6</v>
      </c>
    </row>
    <row r="449" spans="1:6" x14ac:dyDescent="0.25">
      <c r="A449">
        <v>448</v>
      </c>
      <c r="B449" t="s">
        <v>500</v>
      </c>
      <c r="C449">
        <v>4</v>
      </c>
      <c r="D449">
        <v>9</v>
      </c>
      <c r="E449" s="2">
        <v>0.44440000000000002</v>
      </c>
      <c r="F449">
        <v>1</v>
      </c>
    </row>
    <row r="450" spans="1:6" x14ac:dyDescent="0.25">
      <c r="A450">
        <v>449</v>
      </c>
      <c r="B450" t="s">
        <v>501</v>
      </c>
      <c r="C450">
        <v>4</v>
      </c>
      <c r="D450">
        <v>5</v>
      </c>
      <c r="E450" s="3">
        <v>0.8</v>
      </c>
      <c r="F450">
        <v>1</v>
      </c>
    </row>
    <row r="451" spans="1:6" x14ac:dyDescent="0.25">
      <c r="A451">
        <v>450</v>
      </c>
      <c r="B451" t="s">
        <v>502</v>
      </c>
      <c r="C451">
        <v>4</v>
      </c>
      <c r="D451">
        <v>5</v>
      </c>
      <c r="E451" s="3">
        <v>0.8</v>
      </c>
      <c r="F451">
        <v>1</v>
      </c>
    </row>
    <row r="452" spans="1:6" x14ac:dyDescent="0.25">
      <c r="A452">
        <v>451</v>
      </c>
      <c r="B452" t="s">
        <v>503</v>
      </c>
      <c r="C452">
        <v>4</v>
      </c>
      <c r="D452">
        <v>41</v>
      </c>
      <c r="E452" s="2">
        <v>9.7600000000000006E-2</v>
      </c>
      <c r="F452">
        <v>1</v>
      </c>
    </row>
    <row r="453" spans="1:6" x14ac:dyDescent="0.25">
      <c r="A453">
        <v>452</v>
      </c>
      <c r="B453" t="s">
        <v>504</v>
      </c>
      <c r="C453">
        <v>4</v>
      </c>
      <c r="D453">
        <v>18</v>
      </c>
      <c r="E453" s="2">
        <v>0.22220000000000001</v>
      </c>
      <c r="F453">
        <v>1.5</v>
      </c>
    </row>
    <row r="454" spans="1:6" x14ac:dyDescent="0.25">
      <c r="A454">
        <v>453</v>
      </c>
      <c r="B454" t="s">
        <v>505</v>
      </c>
      <c r="C454">
        <v>4</v>
      </c>
      <c r="D454">
        <v>10</v>
      </c>
      <c r="E454" s="3">
        <v>0.4</v>
      </c>
      <c r="F454">
        <v>1</v>
      </c>
    </row>
    <row r="455" spans="1:6" x14ac:dyDescent="0.25">
      <c r="A455">
        <v>454</v>
      </c>
      <c r="B455" t="s">
        <v>506</v>
      </c>
      <c r="C455">
        <v>4</v>
      </c>
      <c r="D455">
        <v>13</v>
      </c>
      <c r="E455" s="2">
        <v>0.30769999999999997</v>
      </c>
      <c r="F455">
        <v>2</v>
      </c>
    </row>
    <row r="456" spans="1:6" x14ac:dyDescent="0.25">
      <c r="A456">
        <v>455</v>
      </c>
      <c r="B456" t="s">
        <v>507</v>
      </c>
      <c r="C456">
        <v>4</v>
      </c>
      <c r="D456">
        <v>10</v>
      </c>
      <c r="E456" s="3">
        <v>0.4</v>
      </c>
      <c r="F456">
        <v>1</v>
      </c>
    </row>
    <row r="457" spans="1:6" x14ac:dyDescent="0.25">
      <c r="A457">
        <v>456</v>
      </c>
      <c r="B457" t="s">
        <v>508</v>
      </c>
      <c r="C457">
        <v>4</v>
      </c>
      <c r="D457">
        <v>16</v>
      </c>
      <c r="E457" s="3">
        <v>0.25</v>
      </c>
      <c r="F457">
        <v>1</v>
      </c>
    </row>
    <row r="458" spans="1:6" x14ac:dyDescent="0.25">
      <c r="A458">
        <v>457</v>
      </c>
      <c r="B458" t="s">
        <v>509</v>
      </c>
      <c r="C458">
        <v>4</v>
      </c>
      <c r="D458">
        <v>56</v>
      </c>
      <c r="E458" s="2">
        <v>7.1400000000000005E-2</v>
      </c>
      <c r="F458">
        <v>6.6</v>
      </c>
    </row>
    <row r="459" spans="1:6" x14ac:dyDescent="0.25">
      <c r="A459">
        <v>458</v>
      </c>
      <c r="B459" t="s">
        <v>510</v>
      </c>
      <c r="C459">
        <v>4</v>
      </c>
      <c r="D459">
        <v>11</v>
      </c>
      <c r="E459" s="2">
        <v>0.36359999999999998</v>
      </c>
      <c r="F459">
        <v>3.6</v>
      </c>
    </row>
    <row r="460" spans="1:6" x14ac:dyDescent="0.25">
      <c r="A460">
        <v>459</v>
      </c>
      <c r="B460" t="s">
        <v>511</v>
      </c>
      <c r="C460">
        <v>4</v>
      </c>
      <c r="D460">
        <v>6</v>
      </c>
      <c r="E460" s="2">
        <v>0.66669999999999996</v>
      </c>
      <c r="F460">
        <v>1.2</v>
      </c>
    </row>
    <row r="461" spans="1:6" x14ac:dyDescent="0.25">
      <c r="A461">
        <v>460</v>
      </c>
      <c r="B461" t="s">
        <v>512</v>
      </c>
      <c r="C461">
        <v>4</v>
      </c>
      <c r="D461">
        <v>11</v>
      </c>
      <c r="E461" s="2">
        <v>0.36359999999999998</v>
      </c>
      <c r="F461">
        <v>1.2</v>
      </c>
    </row>
    <row r="462" spans="1:6" x14ac:dyDescent="0.25">
      <c r="A462">
        <v>461</v>
      </c>
      <c r="B462" t="s">
        <v>513</v>
      </c>
      <c r="C462">
        <v>4</v>
      </c>
      <c r="D462">
        <v>4</v>
      </c>
      <c r="E462" s="3">
        <v>1</v>
      </c>
      <c r="F462">
        <v>3.8</v>
      </c>
    </row>
    <row r="463" spans="1:6" x14ac:dyDescent="0.25">
      <c r="A463">
        <v>462</v>
      </c>
      <c r="B463" t="s">
        <v>514</v>
      </c>
      <c r="C463">
        <v>4</v>
      </c>
      <c r="D463">
        <v>21</v>
      </c>
      <c r="E463" s="2">
        <v>0.1905</v>
      </c>
      <c r="F463">
        <v>5.6</v>
      </c>
    </row>
    <row r="464" spans="1:6" x14ac:dyDescent="0.25">
      <c r="A464">
        <v>463</v>
      </c>
      <c r="B464" t="s">
        <v>515</v>
      </c>
      <c r="C464">
        <v>4</v>
      </c>
      <c r="D464">
        <v>14</v>
      </c>
      <c r="E464" s="2">
        <v>0.28570000000000001</v>
      </c>
      <c r="F464">
        <v>1</v>
      </c>
    </row>
    <row r="465" spans="1:6" x14ac:dyDescent="0.25">
      <c r="A465">
        <v>464</v>
      </c>
      <c r="B465" t="s">
        <v>516</v>
      </c>
      <c r="C465">
        <v>4</v>
      </c>
      <c r="D465">
        <v>50</v>
      </c>
      <c r="E465" s="3">
        <v>0.08</v>
      </c>
      <c r="F465">
        <v>4.0999999999999996</v>
      </c>
    </row>
    <row r="466" spans="1:6" x14ac:dyDescent="0.25">
      <c r="A466">
        <v>465</v>
      </c>
      <c r="B466" t="s">
        <v>517</v>
      </c>
      <c r="C466">
        <v>4</v>
      </c>
      <c r="D466">
        <v>19</v>
      </c>
      <c r="E466" s="2">
        <v>0.21049999999999999</v>
      </c>
      <c r="F466">
        <v>2.6</v>
      </c>
    </row>
    <row r="467" spans="1:6" x14ac:dyDescent="0.25">
      <c r="A467">
        <v>466</v>
      </c>
      <c r="B467" t="s">
        <v>518</v>
      </c>
      <c r="C467">
        <v>4</v>
      </c>
      <c r="D467">
        <v>7</v>
      </c>
      <c r="E467" s="2">
        <v>0.57140000000000002</v>
      </c>
      <c r="F467">
        <v>1</v>
      </c>
    </row>
    <row r="468" spans="1:6" x14ac:dyDescent="0.25">
      <c r="A468">
        <v>467</v>
      </c>
      <c r="B468" t="s">
        <v>519</v>
      </c>
      <c r="C468">
        <v>4</v>
      </c>
      <c r="D468">
        <v>6</v>
      </c>
      <c r="E468" s="2">
        <v>0.66669999999999996</v>
      </c>
      <c r="F468">
        <v>1</v>
      </c>
    </row>
    <row r="469" spans="1:6" x14ac:dyDescent="0.25">
      <c r="A469">
        <v>468</v>
      </c>
      <c r="B469" t="s">
        <v>520</v>
      </c>
      <c r="C469">
        <v>4</v>
      </c>
      <c r="D469">
        <v>7</v>
      </c>
      <c r="E469" s="2">
        <v>0.57140000000000002</v>
      </c>
      <c r="F469">
        <v>1</v>
      </c>
    </row>
    <row r="470" spans="1:6" x14ac:dyDescent="0.25">
      <c r="A470">
        <v>469</v>
      </c>
      <c r="B470" t="s">
        <v>521</v>
      </c>
      <c r="C470">
        <v>4</v>
      </c>
      <c r="D470">
        <v>4</v>
      </c>
      <c r="E470" s="3">
        <v>1</v>
      </c>
      <c r="F470">
        <v>1</v>
      </c>
    </row>
    <row r="471" spans="1:6" x14ac:dyDescent="0.25">
      <c r="A471">
        <v>470</v>
      </c>
      <c r="B471" t="s">
        <v>522</v>
      </c>
      <c r="C471">
        <v>4</v>
      </c>
      <c r="D471">
        <v>5</v>
      </c>
      <c r="E471" s="3">
        <v>0.8</v>
      </c>
      <c r="F471">
        <v>1</v>
      </c>
    </row>
    <row r="472" spans="1:6" x14ac:dyDescent="0.25">
      <c r="A472">
        <v>471</v>
      </c>
      <c r="B472" t="s">
        <v>523</v>
      </c>
      <c r="C472">
        <v>3</v>
      </c>
      <c r="D472">
        <v>20</v>
      </c>
      <c r="E472" s="3">
        <v>0.15</v>
      </c>
      <c r="F472">
        <v>3.2</v>
      </c>
    </row>
    <row r="473" spans="1:6" x14ac:dyDescent="0.25">
      <c r="A473">
        <v>472</v>
      </c>
      <c r="B473" t="s">
        <v>524</v>
      </c>
      <c r="C473">
        <v>3</v>
      </c>
      <c r="D473">
        <v>5</v>
      </c>
      <c r="E473" s="3">
        <v>0.6</v>
      </c>
      <c r="F473">
        <v>1</v>
      </c>
    </row>
    <row r="474" spans="1:6" x14ac:dyDescent="0.25">
      <c r="A474">
        <v>473</v>
      </c>
      <c r="B474" t="s">
        <v>525</v>
      </c>
      <c r="C474">
        <v>3</v>
      </c>
      <c r="D474">
        <v>7</v>
      </c>
      <c r="E474" s="2">
        <v>0.42859999999999998</v>
      </c>
      <c r="F474">
        <v>1</v>
      </c>
    </row>
    <row r="475" spans="1:6" x14ac:dyDescent="0.25">
      <c r="A475">
        <v>474</v>
      </c>
      <c r="B475" t="s">
        <v>526</v>
      </c>
      <c r="C475">
        <v>3</v>
      </c>
      <c r="D475">
        <v>3</v>
      </c>
      <c r="E475" s="3">
        <v>1</v>
      </c>
      <c r="F475">
        <v>1</v>
      </c>
    </row>
    <row r="476" spans="1:6" x14ac:dyDescent="0.25">
      <c r="A476">
        <v>475</v>
      </c>
      <c r="B476" t="s">
        <v>527</v>
      </c>
      <c r="C476">
        <v>3</v>
      </c>
      <c r="D476">
        <v>63</v>
      </c>
      <c r="E476" s="2">
        <v>4.7600000000000003E-2</v>
      </c>
      <c r="F476">
        <v>5.3</v>
      </c>
    </row>
    <row r="477" spans="1:6" x14ac:dyDescent="0.25">
      <c r="A477">
        <v>476</v>
      </c>
      <c r="B477" t="s">
        <v>528</v>
      </c>
      <c r="C477">
        <v>3</v>
      </c>
      <c r="D477">
        <v>4</v>
      </c>
      <c r="E477" s="3">
        <v>0.75</v>
      </c>
      <c r="F477">
        <v>1</v>
      </c>
    </row>
    <row r="478" spans="1:6" x14ac:dyDescent="0.25">
      <c r="A478">
        <v>477</v>
      </c>
      <c r="B478" t="s">
        <v>529</v>
      </c>
      <c r="C478">
        <v>3</v>
      </c>
      <c r="D478">
        <v>10</v>
      </c>
      <c r="E478" s="3">
        <v>0.3</v>
      </c>
      <c r="F478">
        <v>1.3</v>
      </c>
    </row>
    <row r="479" spans="1:6" x14ac:dyDescent="0.25">
      <c r="A479">
        <v>478</v>
      </c>
      <c r="B479" t="s">
        <v>530</v>
      </c>
      <c r="C479">
        <v>3</v>
      </c>
      <c r="D479">
        <v>14</v>
      </c>
      <c r="E479" s="2">
        <v>0.21429999999999999</v>
      </c>
      <c r="F479">
        <v>2</v>
      </c>
    </row>
    <row r="480" spans="1:6" x14ac:dyDescent="0.25">
      <c r="A480">
        <v>479</v>
      </c>
      <c r="B480" t="s">
        <v>531</v>
      </c>
      <c r="C480">
        <v>3</v>
      </c>
      <c r="D480">
        <v>4</v>
      </c>
      <c r="E480" s="3">
        <v>0.75</v>
      </c>
      <c r="F480">
        <v>1</v>
      </c>
    </row>
    <row r="481" spans="1:6" x14ac:dyDescent="0.25">
      <c r="A481">
        <v>480</v>
      </c>
      <c r="B481" t="s">
        <v>532</v>
      </c>
      <c r="C481">
        <v>3</v>
      </c>
      <c r="D481">
        <v>8</v>
      </c>
      <c r="E481" s="2">
        <v>0.375</v>
      </c>
      <c r="F481">
        <v>1</v>
      </c>
    </row>
    <row r="482" spans="1:6" x14ac:dyDescent="0.25">
      <c r="A482">
        <v>481</v>
      </c>
      <c r="B482" t="s">
        <v>533</v>
      </c>
      <c r="C482">
        <v>3</v>
      </c>
      <c r="D482">
        <v>6</v>
      </c>
      <c r="E482" s="3">
        <v>0.5</v>
      </c>
      <c r="F482">
        <v>1.2</v>
      </c>
    </row>
    <row r="483" spans="1:6" x14ac:dyDescent="0.25">
      <c r="A483">
        <v>482</v>
      </c>
      <c r="B483" t="s">
        <v>534</v>
      </c>
      <c r="C483">
        <v>3</v>
      </c>
      <c r="D483">
        <v>83</v>
      </c>
      <c r="E483" s="2">
        <v>3.61E-2</v>
      </c>
      <c r="F483">
        <v>5.3</v>
      </c>
    </row>
    <row r="484" spans="1:6" x14ac:dyDescent="0.25">
      <c r="A484">
        <v>483</v>
      </c>
      <c r="B484" t="s">
        <v>535</v>
      </c>
      <c r="C484">
        <v>3</v>
      </c>
      <c r="D484">
        <v>11</v>
      </c>
      <c r="E484" s="2">
        <v>0.2727</v>
      </c>
      <c r="F484">
        <v>2</v>
      </c>
    </row>
    <row r="485" spans="1:6" x14ac:dyDescent="0.25">
      <c r="A485">
        <v>484</v>
      </c>
      <c r="B485" t="s">
        <v>536</v>
      </c>
      <c r="C485">
        <v>3</v>
      </c>
      <c r="D485">
        <v>6</v>
      </c>
      <c r="E485" s="3">
        <v>0.5</v>
      </c>
      <c r="F485">
        <v>1</v>
      </c>
    </row>
    <row r="486" spans="1:6" x14ac:dyDescent="0.25">
      <c r="A486">
        <v>485</v>
      </c>
      <c r="B486" t="s">
        <v>537</v>
      </c>
      <c r="C486">
        <v>3</v>
      </c>
      <c r="D486">
        <v>7</v>
      </c>
      <c r="E486" s="2">
        <v>0.42859999999999998</v>
      </c>
      <c r="F486">
        <v>1.4</v>
      </c>
    </row>
    <row r="487" spans="1:6" x14ac:dyDescent="0.25">
      <c r="A487">
        <v>486</v>
      </c>
      <c r="B487" t="s">
        <v>538</v>
      </c>
      <c r="C487">
        <v>3</v>
      </c>
      <c r="D487">
        <v>4</v>
      </c>
      <c r="E487" s="3">
        <v>0.75</v>
      </c>
      <c r="F487">
        <v>1</v>
      </c>
    </row>
    <row r="488" spans="1:6" x14ac:dyDescent="0.25">
      <c r="A488">
        <v>487</v>
      </c>
      <c r="B488" t="s">
        <v>539</v>
      </c>
      <c r="C488">
        <v>3</v>
      </c>
      <c r="D488">
        <v>12</v>
      </c>
      <c r="E488" s="3">
        <v>0.25</v>
      </c>
      <c r="F488">
        <v>3.8</v>
      </c>
    </row>
    <row r="489" spans="1:6" x14ac:dyDescent="0.25">
      <c r="A489">
        <v>488</v>
      </c>
      <c r="B489" t="s">
        <v>540</v>
      </c>
      <c r="C489">
        <v>3</v>
      </c>
      <c r="D489">
        <v>8</v>
      </c>
      <c r="E489" s="2">
        <v>0.375</v>
      </c>
      <c r="F489">
        <v>1</v>
      </c>
    </row>
    <row r="490" spans="1:6" x14ac:dyDescent="0.25">
      <c r="A490">
        <v>489</v>
      </c>
      <c r="B490" t="s">
        <v>541</v>
      </c>
      <c r="C490">
        <v>3</v>
      </c>
      <c r="D490">
        <v>15</v>
      </c>
      <c r="E490" s="3">
        <v>0.2</v>
      </c>
      <c r="F490">
        <v>2</v>
      </c>
    </row>
    <row r="491" spans="1:6" x14ac:dyDescent="0.25">
      <c r="A491">
        <v>490</v>
      </c>
      <c r="B491" t="s">
        <v>542</v>
      </c>
      <c r="C491">
        <v>3</v>
      </c>
      <c r="D491">
        <v>8</v>
      </c>
      <c r="E491" s="2">
        <v>0.375</v>
      </c>
      <c r="F491">
        <v>1.6</v>
      </c>
    </row>
    <row r="492" spans="1:6" x14ac:dyDescent="0.25">
      <c r="A492">
        <v>491</v>
      </c>
      <c r="B492" t="s">
        <v>543</v>
      </c>
      <c r="C492">
        <v>3</v>
      </c>
      <c r="D492">
        <v>5</v>
      </c>
      <c r="E492" s="3">
        <v>0.6</v>
      </c>
      <c r="F492">
        <v>1</v>
      </c>
    </row>
    <row r="493" spans="1:6" x14ac:dyDescent="0.25">
      <c r="A493">
        <v>492</v>
      </c>
      <c r="B493" t="s">
        <v>544</v>
      </c>
      <c r="C493">
        <v>3</v>
      </c>
      <c r="D493">
        <v>9</v>
      </c>
      <c r="E493" s="2">
        <v>0.33329999999999999</v>
      </c>
      <c r="F493">
        <v>1.1000000000000001</v>
      </c>
    </row>
    <row r="494" spans="1:6" x14ac:dyDescent="0.25">
      <c r="A494">
        <v>493</v>
      </c>
      <c r="B494" t="s">
        <v>545</v>
      </c>
      <c r="C494">
        <v>3</v>
      </c>
      <c r="D494">
        <v>6</v>
      </c>
      <c r="E494" s="3">
        <v>0.5</v>
      </c>
      <c r="F494">
        <v>1</v>
      </c>
    </row>
    <row r="495" spans="1:6" x14ac:dyDescent="0.25">
      <c r="A495">
        <v>494</v>
      </c>
      <c r="B495" t="s">
        <v>546</v>
      </c>
      <c r="C495">
        <v>3</v>
      </c>
      <c r="D495">
        <v>4</v>
      </c>
      <c r="E495" s="3">
        <v>0.75</v>
      </c>
      <c r="F495">
        <v>1</v>
      </c>
    </row>
    <row r="496" spans="1:6" x14ac:dyDescent="0.25">
      <c r="A496">
        <v>495</v>
      </c>
      <c r="B496" t="s">
        <v>547</v>
      </c>
      <c r="C496">
        <v>3</v>
      </c>
      <c r="D496">
        <v>5</v>
      </c>
      <c r="E496" s="3">
        <v>0.6</v>
      </c>
      <c r="F496">
        <v>1</v>
      </c>
    </row>
    <row r="497" spans="1:6" x14ac:dyDescent="0.25">
      <c r="A497">
        <v>496</v>
      </c>
      <c r="B497" t="s">
        <v>548</v>
      </c>
      <c r="C497">
        <v>3</v>
      </c>
      <c r="D497">
        <v>24</v>
      </c>
      <c r="E497" s="2">
        <v>0.125</v>
      </c>
      <c r="F497">
        <v>6.9</v>
      </c>
    </row>
    <row r="498" spans="1:6" x14ac:dyDescent="0.25">
      <c r="A498">
        <v>497</v>
      </c>
      <c r="B498" t="s">
        <v>549</v>
      </c>
      <c r="C498">
        <v>3</v>
      </c>
      <c r="D498">
        <v>6</v>
      </c>
      <c r="E498" s="3">
        <v>0.5</v>
      </c>
      <c r="F498">
        <v>3</v>
      </c>
    </row>
    <row r="499" spans="1:6" x14ac:dyDescent="0.25">
      <c r="A499">
        <v>498</v>
      </c>
      <c r="B499" t="s">
        <v>550</v>
      </c>
      <c r="C499">
        <v>3</v>
      </c>
      <c r="D499">
        <v>33</v>
      </c>
      <c r="E499" s="2">
        <v>9.0899999999999995E-2</v>
      </c>
      <c r="F499">
        <v>3.2</v>
      </c>
    </row>
    <row r="500" spans="1:6" x14ac:dyDescent="0.25">
      <c r="A500">
        <v>499</v>
      </c>
      <c r="B500" t="s">
        <v>551</v>
      </c>
      <c r="C500">
        <v>3</v>
      </c>
      <c r="D500">
        <v>3</v>
      </c>
      <c r="E500" s="3">
        <v>1</v>
      </c>
      <c r="F500">
        <v>1</v>
      </c>
    </row>
    <row r="501" spans="1:6" x14ac:dyDescent="0.25">
      <c r="A501">
        <v>500</v>
      </c>
      <c r="B501" t="s">
        <v>552</v>
      </c>
      <c r="C501">
        <v>3</v>
      </c>
      <c r="D501">
        <v>19</v>
      </c>
      <c r="E501" s="2">
        <v>0.15790000000000001</v>
      </c>
      <c r="F501">
        <v>1</v>
      </c>
    </row>
  </sheetData>
  <mergeCells count="1">
    <mergeCell ref="I4:I9"/>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L13" sqref="L13"/>
    </sheetView>
  </sheetViews>
  <sheetFormatPr baseColWidth="10" defaultRowHeight="15" x14ac:dyDescent="0.25"/>
  <cols>
    <col min="1" max="1" width="13.28515625" bestFit="1" customWidth="1"/>
    <col min="12" max="12" width="38.28515625" customWidth="1"/>
  </cols>
  <sheetData>
    <row r="1" spans="1:12" x14ac:dyDescent="0.25">
      <c r="A1" t="s">
        <v>31</v>
      </c>
      <c r="B1" t="s">
        <v>32</v>
      </c>
      <c r="C1" t="s">
        <v>33</v>
      </c>
      <c r="D1" t="s">
        <v>34</v>
      </c>
      <c r="E1" t="s">
        <v>35</v>
      </c>
      <c r="F1" t="s">
        <v>36</v>
      </c>
      <c r="G1" t="s">
        <v>37</v>
      </c>
      <c r="H1" t="s">
        <v>38</v>
      </c>
      <c r="I1" t="s">
        <v>39</v>
      </c>
      <c r="J1" t="s">
        <v>40</v>
      </c>
    </row>
    <row r="2" spans="1:12" x14ac:dyDescent="0.25">
      <c r="A2" t="s">
        <v>41</v>
      </c>
      <c r="B2">
        <v>5081</v>
      </c>
      <c r="C2" s="2">
        <v>0.57921668962802597</v>
      </c>
      <c r="D2">
        <v>2943</v>
      </c>
      <c r="E2" s="2">
        <v>0.10450698681361936</v>
      </c>
      <c r="F2" s="5">
        <v>16.471757528045661</v>
      </c>
      <c r="G2" s="5">
        <v>530.96772288919499</v>
      </c>
      <c r="H2" s="2">
        <v>8.5613068293642985E-2</v>
      </c>
      <c r="I2">
        <v>435</v>
      </c>
      <c r="J2" s="5">
        <v>76067.17</v>
      </c>
    </row>
    <row r="3" spans="1:12" ht="15" customHeight="1" x14ac:dyDescent="0.25">
      <c r="A3" t="s">
        <v>42</v>
      </c>
      <c r="B3">
        <v>1543</v>
      </c>
      <c r="C3" s="2">
        <v>0.79196370706416075</v>
      </c>
      <c r="D3">
        <v>1222</v>
      </c>
      <c r="E3" s="2">
        <v>0.26571613739468569</v>
      </c>
      <c r="F3" s="5">
        <v>8.7874270900842522</v>
      </c>
      <c r="G3" s="5">
        <v>293.64355152300715</v>
      </c>
      <c r="H3" s="2">
        <v>2.1386908619572261E-2</v>
      </c>
      <c r="I3">
        <v>33</v>
      </c>
      <c r="J3" s="5">
        <v>6832.58</v>
      </c>
      <c r="L3" s="16" t="s">
        <v>559</v>
      </c>
    </row>
    <row r="4" spans="1:12" x14ac:dyDescent="0.25">
      <c r="A4" t="s">
        <v>43</v>
      </c>
      <c r="B4">
        <v>1521</v>
      </c>
      <c r="C4" s="2">
        <v>0.88362919132149897</v>
      </c>
      <c r="D4">
        <v>1344</v>
      </c>
      <c r="E4" s="2">
        <v>0.88954635108481261</v>
      </c>
      <c r="F4" s="5">
        <v>1.1722550953320183</v>
      </c>
      <c r="G4" s="5">
        <v>41.230111768573309</v>
      </c>
      <c r="H4" s="2">
        <v>0</v>
      </c>
      <c r="I4">
        <v>0</v>
      </c>
      <c r="J4" s="5">
        <v>0</v>
      </c>
      <c r="L4" s="17"/>
    </row>
    <row r="5" spans="1:12" x14ac:dyDescent="0.25">
      <c r="A5" t="s">
        <v>44</v>
      </c>
      <c r="B5">
        <v>861</v>
      </c>
      <c r="C5" s="2">
        <v>0.90824622531939603</v>
      </c>
      <c r="D5">
        <v>782</v>
      </c>
      <c r="E5" s="2">
        <v>0.89895470383275267</v>
      </c>
      <c r="F5" s="5">
        <v>1.1393728222996515</v>
      </c>
      <c r="G5" s="5">
        <v>36.091753774680605</v>
      </c>
      <c r="H5" s="2">
        <v>0</v>
      </c>
      <c r="I5">
        <v>0</v>
      </c>
      <c r="J5" s="5">
        <v>0</v>
      </c>
      <c r="L5" s="17"/>
    </row>
    <row r="6" spans="1:12" x14ac:dyDescent="0.25">
      <c r="A6" t="s">
        <v>45</v>
      </c>
      <c r="B6">
        <v>793</v>
      </c>
      <c r="C6" s="2">
        <v>0.81841109709962168</v>
      </c>
      <c r="D6">
        <v>649</v>
      </c>
      <c r="E6" s="2">
        <v>0.32408575031525849</v>
      </c>
      <c r="F6" s="5">
        <v>7.2887767969735187</v>
      </c>
      <c r="G6" s="5">
        <v>236.12862547288776</v>
      </c>
      <c r="H6" s="2">
        <v>2.7742749054224466E-2</v>
      </c>
      <c r="I6">
        <v>22</v>
      </c>
      <c r="J6" s="5">
        <v>5403</v>
      </c>
      <c r="L6" s="17"/>
    </row>
    <row r="7" spans="1:12" x14ac:dyDescent="0.25">
      <c r="A7" t="s">
        <v>46</v>
      </c>
      <c r="B7">
        <v>768</v>
      </c>
      <c r="C7" s="2">
        <v>0.94140625</v>
      </c>
      <c r="D7">
        <v>723</v>
      </c>
      <c r="E7" s="2">
        <v>0.40234375</v>
      </c>
      <c r="F7" s="5">
        <v>6.048177083333333</v>
      </c>
      <c r="G7" s="5">
        <v>182.87239583333334</v>
      </c>
      <c r="H7" s="2">
        <v>1.3020833333333334E-2</v>
      </c>
      <c r="I7">
        <v>10</v>
      </c>
      <c r="J7" s="5">
        <v>1337.27</v>
      </c>
      <c r="L7" s="17"/>
    </row>
    <row r="8" spans="1:12" x14ac:dyDescent="0.25">
      <c r="A8" t="s">
        <v>47</v>
      </c>
      <c r="B8">
        <v>762</v>
      </c>
      <c r="C8" s="2">
        <v>0.82545931758530189</v>
      </c>
      <c r="D8">
        <v>629</v>
      </c>
      <c r="E8" s="2">
        <v>0.30183727034120733</v>
      </c>
      <c r="F8" s="5">
        <v>8.485564304461942</v>
      </c>
      <c r="G8" s="5">
        <v>234.03149606299212</v>
      </c>
      <c r="H8" s="2">
        <v>3.1496062992125984E-2</v>
      </c>
      <c r="I8">
        <v>24</v>
      </c>
      <c r="J8" s="5">
        <v>1737.77</v>
      </c>
      <c r="L8" s="17"/>
    </row>
    <row r="9" spans="1:12" x14ac:dyDescent="0.25">
      <c r="A9" t="s">
        <v>48</v>
      </c>
      <c r="B9">
        <v>752</v>
      </c>
      <c r="C9" s="2">
        <v>0.82313829787234039</v>
      </c>
      <c r="D9">
        <v>619</v>
      </c>
      <c r="E9" s="2">
        <v>0.74734042553191493</v>
      </c>
      <c r="F9" s="5">
        <v>3.2885638297872339</v>
      </c>
      <c r="G9" s="5">
        <v>127.17686170212765</v>
      </c>
      <c r="H9" s="2">
        <v>6.648936170212766E-3</v>
      </c>
      <c r="I9">
        <v>5</v>
      </c>
      <c r="J9" s="5">
        <v>1279.54</v>
      </c>
      <c r="L9" s="18"/>
    </row>
    <row r="10" spans="1:12" x14ac:dyDescent="0.25">
      <c r="A10" t="s">
        <v>49</v>
      </c>
      <c r="B10">
        <v>733</v>
      </c>
      <c r="C10" s="2">
        <v>0.8840381991814461</v>
      </c>
      <c r="D10">
        <v>648</v>
      </c>
      <c r="E10" s="2">
        <v>0.89904502046384716</v>
      </c>
      <c r="F10" s="5">
        <v>1.320600272851296</v>
      </c>
      <c r="G10" s="5">
        <v>45.544338335607094</v>
      </c>
      <c r="H10" s="2">
        <v>0</v>
      </c>
      <c r="I10">
        <v>0</v>
      </c>
      <c r="J10" s="5">
        <v>0</v>
      </c>
      <c r="L10" s="19"/>
    </row>
    <row r="11" spans="1:12" x14ac:dyDescent="0.25">
      <c r="A11" t="s">
        <v>50</v>
      </c>
      <c r="B11">
        <v>621</v>
      </c>
      <c r="C11" s="2">
        <v>0.76972624798711753</v>
      </c>
      <c r="D11">
        <v>478</v>
      </c>
      <c r="E11" s="2">
        <v>0.29629629629629628</v>
      </c>
      <c r="F11" s="5">
        <v>6.394524959742351</v>
      </c>
      <c r="G11" s="5">
        <v>223.97745571658615</v>
      </c>
      <c r="H11" s="2">
        <v>1.2882447665056361E-2</v>
      </c>
      <c r="I11">
        <v>8</v>
      </c>
      <c r="J11" s="5">
        <v>1024.4000000000001</v>
      </c>
    </row>
    <row r="12" spans="1:12" x14ac:dyDescent="0.25">
      <c r="B12">
        <v>22397</v>
      </c>
      <c r="C12" s="2">
        <v>0.71228289503058451</v>
      </c>
      <c r="D12">
        <v>15953</v>
      </c>
      <c r="E12" s="2">
        <v>0.42894137607715321</v>
      </c>
      <c r="F12" s="5">
        <v>7.9093182122605707</v>
      </c>
      <c r="G12" s="5">
        <v>264.76295932490956</v>
      </c>
      <c r="H12" s="2">
        <v>3.3531276510246906E-2</v>
      </c>
      <c r="I12">
        <v>751</v>
      </c>
      <c r="J12" s="5">
        <v>122457.25</v>
      </c>
    </row>
  </sheetData>
  <mergeCells count="1">
    <mergeCell ref="L3:L9"/>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 sqref="B1"/>
    </sheetView>
  </sheetViews>
  <sheetFormatPr baseColWidth="10" defaultColWidth="0" defaultRowHeight="15" zeroHeight="1" x14ac:dyDescent="0.25"/>
  <cols>
    <col min="1" max="1" width="42.140625" bestFit="1" customWidth="1"/>
    <col min="2" max="2" width="47.5703125" customWidth="1"/>
    <col min="3" max="16384" width="11.5703125" hidden="1"/>
  </cols>
  <sheetData>
    <row r="1" spans="1:1" x14ac:dyDescent="0.25">
      <c r="A1" s="14" t="s">
        <v>556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keywordmap</vt:lpstr>
      <vt:lpstr>search console 90 T</vt:lpstr>
      <vt:lpstr>search console 7 T</vt:lpstr>
      <vt:lpstr>analytics</vt:lpstr>
      <vt:lpstr>api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Felix_Lap</dc:creator>
  <cp:lastModifiedBy>Felix_Lap</cp:lastModifiedBy>
  <dcterms:created xsi:type="dcterms:W3CDTF">2016-11-23T22:27:54Z</dcterms:created>
  <dcterms:modified xsi:type="dcterms:W3CDTF">2016-11-29T09:09:57Z</dcterms:modified>
</cp:coreProperties>
</file>